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附表1部门财政拨款收支总表" sheetId="1" r:id="rId1"/>
    <sheet name="附表2部门一般公共预算支出预算表" sheetId="2" r:id="rId2"/>
    <sheet name="附表3部门一般公共预算基本支出表" sheetId="3" r:id="rId3"/>
    <sheet name="附表4部门政府性基金收支预算表" sheetId="4" r:id="rId4"/>
    <sheet name="附表5部门国有资本经营收支预算表" sheetId="5" r:id="rId5"/>
    <sheet name="附表6部门收支预算总表" sheetId="6" r:id="rId6"/>
    <sheet name="附表7部门收入预算总表" sheetId="7" r:id="rId7"/>
    <sheet name="附表8部门支出预算总表" sheetId="8" r:id="rId8"/>
    <sheet name="附表9部门政府采购支出表" sheetId="9" r:id="rId9"/>
    <sheet name="附表10部门政府购买服务支出表" sheetId="10" r:id="rId10"/>
    <sheet name="附表11市级部门专项资金清单" sheetId="11" r:id="rId11"/>
  </sheets>
  <definedNames>
    <definedName name="_xlnm.Print_Area" localSheetId="0">'附表1部门财政拨款收支总表'!$A$1:$F$38</definedName>
    <definedName name="_xlnm.Print_Area" localSheetId="1">'附表2部门一般公共预算支出预算表'!$A$1:$F$21</definedName>
    <definedName name="_xlnm.Print_Titles" localSheetId="1">'附表2部门一般公共预算支出预算表'!$1:$4</definedName>
    <definedName name="_xlnm.Print_Area" localSheetId="2">'附表3部门一般公共预算基本支出表'!$A$1:$F$31</definedName>
    <definedName name="_xlnm.Print_Titles" localSheetId="2">'附表3部门一般公共预算基本支出表'!$1:$4</definedName>
    <definedName name="_xlnm.Print_Area" localSheetId="3">'附表4部门政府性基金收支预算表'!$A$1:$F$5</definedName>
    <definedName name="_xlnm.Print_Titles" localSheetId="3">'附表4部门政府性基金收支预算表'!$1:$5</definedName>
    <definedName name="_xlnm.Print_Area" localSheetId="4">'附表5部门国有资本经营收支预算表'!$A$1:$F$5</definedName>
    <definedName name="_xlnm.Print_Titles" localSheetId="4">'附表5部门国有资本经营收支预算表'!$1:$5</definedName>
    <definedName name="_xlnm.Print_Area" localSheetId="5">'附表6部门收支预算总表'!$A$1:$D$39</definedName>
    <definedName name="_xlnm.Print_Area" localSheetId="6">'附表7部门收入预算总表'!$A$1:$M$28</definedName>
    <definedName name="_xlnm.Print_Titles" localSheetId="6">'附表7部门收入预算总表'!$1:$5</definedName>
    <definedName name="_xlnm.Print_Area" localSheetId="7">'附表8部门支出预算总表'!$A$1:$F$21</definedName>
    <definedName name="_xlnm.Print_Titles" localSheetId="7">'附表8部门支出预算总表'!$1:$4</definedName>
    <definedName name="_xlnm.Print_Area" localSheetId="8">'附表9部门政府采购支出表'!$A$1:$M$8</definedName>
    <definedName name="_xlnm.Print_Titles" localSheetId="8">'附表9部门政府采购支出表'!$1:$5</definedName>
  </definedNames>
  <calcPr fullCalcOnLoad="1"/>
</workbook>
</file>

<file path=xl/sharedStrings.xml><?xml version="1.0" encoding="utf-8"?>
<sst xmlns="http://schemas.openxmlformats.org/spreadsheetml/2006/main" count="416" uniqueCount="233">
  <si>
    <t>附表1</t>
  </si>
  <si>
    <t>2020年部门财政拨款收支预算总表</t>
  </si>
  <si>
    <t>部门：市直工委</t>
  </si>
  <si>
    <t>单位：万元</t>
  </si>
  <si>
    <t xml:space="preserve">收入             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</si>
  <si>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</si>
  <si>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</si>
  <si>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</si>
  <si>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</si>
  <si>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</si>
  <si>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</si>
  <si>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</si>
  <si>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</si>
  <si>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  政府性基金预算拨款</t>
  </si>
  <si>
    <t xml:space="preserve">  （一）一般公共服务支出</t>
  </si>
  <si>
    <t xml:space="preserve">  （二）外交支出</t>
  </si>
  <si>
    <t>二、本年收入</t>
  </si>
  <si>
    <t xml:space="preserve">  （三）国防支出</t>
  </si>
  <si>
    <t xml:space="preserve">    （一）一般公共预算拨款</t>
  </si>
  <si>
    <t xml:space="preserve">  （四）公共安全支出</t>
  </si>
  <si>
    <t xml:space="preserve">        经常收入预算拨款</t>
  </si>
  <si>
    <t xml:space="preserve">  （五）教育支出</t>
  </si>
  <si>
    <t xml:space="preserve">        国库管理非税收入</t>
  </si>
  <si>
    <t xml:space="preserve">  （六）科学技术支出</t>
  </si>
  <si>
    <t xml:space="preserve">    （二）政府性基金预算拨款</t>
  </si>
  <si>
    <t xml:space="preserve">  （七）文化体育与传媒支出</t>
  </si>
  <si>
    <t xml:space="preserve">  （八）社会保障和就业支出</t>
  </si>
  <si>
    <t xml:space="preserve">  （九）社会保险基金支出</t>
  </si>
  <si>
    <t xml:space="preserve">  （十）医疗卫生与计划生育支出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</si>
  <si>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</si>
  <si>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</si>
  <si>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</si>
  <si>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</si>
  <si>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（十五）资源勘探电力信息等支出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</si>
  <si>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</si>
  <si>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</si>
  <si>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</si>
  <si>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（十九）国土海洋气象等支出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</si>
  <si>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</si>
  <si>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</si>
  <si>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</si>
  <si>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（二十三）灾害防治和应急管理支出</t>
  </si>
  <si>
    <t xml:space="preserve">  （二十四）预备费</t>
  </si>
  <si>
    <t xml:space="preserve">  （二十五）其他支出</t>
  </si>
  <si>
    <t xml:space="preserve">  （二十六）转移性支出</t>
  </si>
  <si>
    <t xml:space="preserve">  （二十七）债务还本支出</t>
  </si>
  <si>
    <t xml:space="preserve">  （二十八）债务付息支出</t>
  </si>
  <si>
    <t xml:space="preserve">  （二十九）债务发行费用支出</t>
  </si>
  <si>
    <t>二、结转下年</t>
  </si>
  <si>
    <t>收入总计</t>
  </si>
  <si>
    <t>支出总计</t>
  </si>
  <si>
    <t>附表2</t>
  </si>
  <si>
    <t>2020年部门一般公共预算支出预算表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</si>
  <si>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</si>
  <si>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</si>
  <si>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</si>
  <si>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</si>
  <si>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</si>
  <si>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</si>
  <si>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</si>
  <si>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</si>
  <si>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</si>
  <si>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</si>
  <si>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 xml:space="preserve">  20136</t>
  </si>
  <si>
    <t xml:space="preserve">  其他共产党事务支出</t>
  </si>
  <si>
    <t xml:space="preserve">    2013602</t>
  </si>
  <si>
    <t xml:space="preserve">    一般行政管理事务（其他共产党事务支出）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</si>
  <si>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</si>
  <si>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</si>
  <si>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</si>
  <si>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</si>
  <si>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</si>
  <si>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</si>
  <si>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</si>
  <si>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</si>
  <si>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</si>
  <si>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</si>
  <si>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</si>
  <si>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</si>
  <si>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</si>
  <si>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</si>
  <si>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</si>
  <si>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</si>
  <si>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</si>
  <si>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</si>
  <si>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</si>
  <si>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</si>
  <si>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</si>
  <si>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</si>
  <si>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</si>
  <si>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2020年部门一般公共预算基本支出预算表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</si>
  <si>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</si>
  <si>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</si>
  <si>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</si>
  <si>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</si>
  <si>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</si>
  <si>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</si>
  <si>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</si>
  <si>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</si>
  <si>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</si>
  <si>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</si>
  <si>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</si>
  <si>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</si>
  <si>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</si>
  <si>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</si>
  <si>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</si>
  <si>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</si>
  <si>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</si>
  <si>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</si>
  <si>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</si>
  <si>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</si>
  <si>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</si>
  <si>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</si>
  <si>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</si>
  <si>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</si>
  <si>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</si>
  <si>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</si>
  <si>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</si>
  <si>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</si>
  <si>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</si>
  <si>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</si>
  <si>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</si>
  <si>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</si>
  <si>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</si>
  <si>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</si>
  <si>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</si>
  <si>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</si>
  <si>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</si>
  <si>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</si>
  <si>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</si>
  <si>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</si>
  <si>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</si>
  <si>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</si>
  <si>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</si>
  <si>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</si>
  <si>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</si>
  <si>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</si>
  <si>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</si>
  <si>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</si>
  <si>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</si>
  <si>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</si>
  <si>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</si>
  <si>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</si>
  <si>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附表4</t>
  </si>
  <si>
    <t>2020年部门政府性基金预算收支预算表</t>
  </si>
  <si>
    <t>本年政府性基金财政拨款收入</t>
  </si>
  <si>
    <t>本年政府性基金财政拨款支出</t>
  </si>
  <si>
    <t>2020年市直机关工委没有安排政府性基金收入和支出预算，所以本表无数字。</t>
  </si>
  <si>
    <t>附表5</t>
  </si>
  <si>
    <t>2020年部门国有资本经营收支预算表</t>
  </si>
  <si>
    <t>国有资本经营收入预算</t>
  </si>
  <si>
    <t>国有资本经营支出预算</t>
  </si>
  <si>
    <t>2020年市直机关工委没有安排国有资本经营收入和支出预算，所以本表无数字。</t>
  </si>
  <si>
    <t>附表6</t>
  </si>
  <si>
    <t>2020年部门收支预算总表</t>
  </si>
  <si>
    <t>一、一般公共预算拨款收入</t>
  </si>
  <si>
    <t>二、政府性基金预算拨款收入</t>
  </si>
  <si>
    <t>三、纳入转户管理非税收入</t>
  </si>
  <si>
    <t>四、其他收入</t>
  </si>
  <si>
    <t xml:space="preserve">    事业收入</t>
  </si>
  <si>
    <t xml:space="preserve">    经营收入</t>
  </si>
  <si>
    <t xml:space="preserve">    上级补助收入</t>
  </si>
  <si>
    <t xml:space="preserve">    附属单位上缴收入</t>
  </si>
  <si>
    <t xml:space="preserve">    其他</t>
  </si>
  <si>
    <t>本年收入合计</t>
  </si>
  <si>
    <t>本年支出合计</t>
  </si>
  <si>
    <t>上年结余</t>
  </si>
  <si>
    <t>结转下年</t>
  </si>
  <si>
    <t>附表7</t>
  </si>
  <si>
    <t>2020年部门收入预算总表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</si>
  <si>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</si>
  <si>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</si>
  <si>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</si>
  <si>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</si>
  <si>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</si>
  <si>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</si>
  <si>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</si>
  <si>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</si>
  <si>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</si>
  <si>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</si>
  <si>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附表8</t>
  </si>
  <si>
    <t>2020年部门支出预算总表</t>
  </si>
  <si>
    <t>附表9</t>
  </si>
  <si>
    <t>2020年部门政府采购支出表</t>
  </si>
  <si>
    <t>支出项目/政府采购项目名称</t>
  </si>
  <si>
    <t>一般公共预算</t>
  </si>
  <si>
    <t>政府性基金预算</t>
  </si>
  <si>
    <t>其他资金</t>
  </si>
  <si>
    <t>经常性业务项目</t>
  </si>
  <si>
    <t xml:space="preserve">  市直工会经费</t>
  </si>
  <si>
    <t>附表10</t>
  </si>
  <si>
    <t>2020年部门政府购买服务支出表</t>
  </si>
  <si>
    <t>支出项目</t>
  </si>
  <si>
    <t>购买方式</t>
  </si>
  <si>
    <t>购买服务
起止时间</t>
  </si>
  <si>
    <t>财政专户管理非税收入</t>
  </si>
  <si>
    <t>附表11</t>
  </si>
  <si>
    <t>淮南市直机关工委2020年市级部门专项资金清单</t>
  </si>
  <si>
    <t>序号</t>
  </si>
  <si>
    <t>主管部门</t>
  </si>
  <si>
    <t>项目名称</t>
  </si>
  <si>
    <t>预算金额（万元）</t>
  </si>
  <si>
    <t>项目资金安排或分配依据和标准</t>
  </si>
  <si>
    <t>项目管理办法或流程</t>
  </si>
  <si>
    <t>市直机关工委</t>
  </si>
  <si>
    <t>党建学省直，再上新台阶</t>
  </si>
  <si>
    <t>根据淮南市政府工作报告要求</t>
  </si>
  <si>
    <t>列入2020年财政预算，年初予以拨付实施</t>
  </si>
  <si>
    <t xml:space="preserve">      市直工会经费</t>
  </si>
  <si>
    <t>根据《中华人民共和国工会法》
第五章工会的经费
　　第四十二条　　工会经费的来源：
　　(一)工会会员缴纳的会费;
　　(二)建立工会组织的企业、事业单位、机关按每月全部职工工资总额的百分之二向工会拨缴的经费;
　　(三)工会所属的企业、事业单位上缴的收入;
　　(四)人民政府的补助;
　　(五)其他收入。
　　工会经费主要用于为职工服务和工会活动，包括组织工会干部培训、困难职工补助、工会组织的相关文体活动。</t>
  </si>
  <si>
    <t>列入2020年财政预算，年初予以拨付实施。具体实施按单位工作计划和《中华人民共和国工会法》相关规定执行。</t>
  </si>
  <si>
    <t xml:space="preserve">     市直机关妇女工作和党务公开工作经费</t>
  </si>
  <si>
    <t>1、 淮发【2016】6号文件，关于印发《中共淮南市委实施&lt;中国共产党党和国家机关基层组织工作条例&gt;办公》的通知   2、淮直通【2017】3号关于做好2016年度市直机关党建工作检查考核的通知</t>
  </si>
  <si>
    <t xml:space="preserve">      市直机关党员干部教育培训经费</t>
  </si>
  <si>
    <t>市直机关工委管理的市直机关事业单位党员人数约5600人，根据《中国淮南市委实施中国共产党党和国家机关基层组织工作条例办法》的规定，按年人均不低于50元的标准测算。 2、贯彻落实党的十九大精神，组织开展全体党员学习竞赛。</t>
  </si>
  <si>
    <t>列入2018年财政预算，按单位工作计划安排党员进行培训等。</t>
  </si>
  <si>
    <t xml:space="preserve">      市直机关关心下一代工作经费</t>
  </si>
  <si>
    <t xml:space="preserve">淮发[2010]13号文件，关于进一步加强关心下一代工作委员会工作的意见 </t>
  </si>
  <si>
    <t>列入2020年财政预算，年初予以拨付实施。具体实施按单位工作计划执行。</t>
  </si>
  <si>
    <t xml:space="preserve">      市直机关基层党组织标准化建设经费</t>
  </si>
  <si>
    <t xml:space="preserve"> 1、 淮发【2016】6号文件，关于印发《中共淮南市委实施&lt;中国共产党党和国家机关基层组织工作条例&gt;办公》的通知   </t>
  </si>
  <si>
    <t>列入2020年财政预算，年初予以拨付实施。具体实施按单位工作计划和淮发【2016】6号文件，关于印发《中共淮南市委实施&lt;中国共产党党和国家机关基层组织工作条例&gt;办公》的通知执行。</t>
  </si>
  <si>
    <t xml:space="preserve">      市直机关纪委工作经费</t>
  </si>
  <si>
    <t>根据淮办发【2017】38号《关于加强市纪委派驻机构建设的意见》第8页第（四）条加强后勤保障。派驻机构工作经费在驻在部门预算中单列。第6页第（三）条，市直纪工委领导市一级党和国家机关各部门机关纪委的工作。负责全市正科级以下党员干部的党纪处分审核批复。根据全市年度工作要求，用于每年组织全市近90多个单位的机关纪检书记和纪检委员培训，案件差旅费，案件用品及办公等支出。</t>
  </si>
  <si>
    <t>列入2020年财政预算，年初予以拨付实施。具体实施按单位工作计划结合纪检工作的实际情况安排。</t>
  </si>
  <si>
    <t xml:space="preserve">     市直机关党建宣传、精神文明建设经费</t>
  </si>
  <si>
    <t xml:space="preserve">1、 淮发【2016】6号文件，关于印发《中共淮南市委实施&lt;中国共产党党和国家机关基层组织工作条例&gt;办公》的通知 </t>
  </si>
  <si>
    <t>列入2020年财政预算，年初予以拨付实施。具体实施按单位工作计划和 淮发【2016】6号文件，关于印发《中共淮南市委实施&lt;中国共产党党和国家机关基层组织工作条例&gt;办公》的通知执行。</t>
  </si>
  <si>
    <t xml:space="preserve">      市直机关党务干部中开展“业务大学习，能力大提升，工作大进步”活动</t>
  </si>
  <si>
    <t>淮南市政府工作报告要求，和市委常委会会议纪要。</t>
  </si>
  <si>
    <t>列入2020年财政预算，年初予以拨付实施。具体实施按单位工作计划和淮南市政府工作报告要求，和市委常委会会议纪要。</t>
  </si>
  <si>
    <t xml:space="preserve">      市直机关全面开展“建设模范机关”活动</t>
  </si>
  <si>
    <t>注：涉密的财政项目资金信息不予公开。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</si>
</sst>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2">
    <font>
      <sz val="9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黑体"/>
      <family val="3"/>
    </font>
    <font>
      <sz val="9"/>
      <color indexed="8"/>
      <name val="宋体"/>
      <family val="0"/>
    </font>
    <font>
      <b/>
      <sz val="11"/>
      <name val="宋体"/>
      <family val="0"/>
    </font>
    <font>
      <b/>
      <u val="single"/>
      <sz val="1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32" fillId="7" borderId="0" applyNumberFormat="0" applyBorder="0" applyAlignment="0" applyProtection="0"/>
    <xf numFmtId="0" fontId="34" fillId="8" borderId="0" applyNumberFormat="0" applyBorder="0" applyAlignment="0" applyProtection="0"/>
    <xf numFmtId="0" fontId="8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2" borderId="2" applyNumberFormat="0" applyFont="0" applyAlignment="0" applyProtection="0"/>
    <xf numFmtId="0" fontId="35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4" borderId="0" applyNumberFormat="0" applyBorder="0" applyAlignment="0" applyProtection="0"/>
    <xf numFmtId="0" fontId="39" fillId="0" borderId="4" applyNumberFormat="0" applyFill="0" applyAlignment="0" applyProtection="0"/>
    <xf numFmtId="0" fontId="35" fillId="15" borderId="0" applyNumberFormat="0" applyBorder="0" applyAlignment="0" applyProtection="0"/>
    <xf numFmtId="0" fontId="45" fillId="16" borderId="5" applyNumberFormat="0" applyAlignment="0" applyProtection="0"/>
    <xf numFmtId="0" fontId="46" fillId="16" borderId="1" applyNumberFormat="0" applyAlignment="0" applyProtection="0"/>
    <xf numFmtId="0" fontId="47" fillId="17" borderId="6" applyNumberFormat="0" applyAlignment="0" applyProtection="0"/>
    <xf numFmtId="0" fontId="32" fillId="18" borderId="0" applyNumberFormat="0" applyBorder="0" applyAlignment="0" applyProtection="0"/>
    <xf numFmtId="0" fontId="35" fillId="19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2" fillId="36" borderId="0" applyNumberFormat="0" applyBorder="0" applyAlignment="0" applyProtection="0"/>
    <xf numFmtId="0" fontId="35" fillId="37" borderId="0" applyNumberFormat="0" applyBorder="0" applyAlignment="0" applyProtection="0"/>
    <xf numFmtId="0" fontId="8" fillId="0" borderId="0">
      <alignment/>
      <protection/>
    </xf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49" fontId="1" fillId="38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9" xfId="15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0" xfId="63">
      <alignment/>
      <protection/>
    </xf>
    <xf numFmtId="0" fontId="9" fillId="0" borderId="0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left" vertical="center"/>
      <protection/>
    </xf>
    <xf numFmtId="0" fontId="9" fillId="0" borderId="11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10" fillId="0" borderId="9" xfId="63" applyFont="1" applyBorder="1" applyAlignment="1">
      <alignment horizontal="center" vertical="center"/>
      <protection/>
    </xf>
    <xf numFmtId="0" fontId="10" fillId="0" borderId="9" xfId="63" applyFont="1" applyBorder="1" applyAlignment="1">
      <alignment horizontal="center" vertical="center" wrapText="1"/>
      <protection/>
    </xf>
    <xf numFmtId="0" fontId="8" fillId="0" borderId="9" xfId="63" applyFont="1" applyBorder="1" applyAlignment="1">
      <alignment vertical="center"/>
      <protection/>
    </xf>
    <xf numFmtId="49" fontId="1" fillId="38" borderId="9" xfId="0" applyNumberFormat="1" applyFont="1" applyFill="1" applyBorder="1" applyAlignment="1" applyProtection="1">
      <alignment vertical="center" wrapText="1"/>
      <protection/>
    </xf>
    <xf numFmtId="49" fontId="1" fillId="38" borderId="9" xfId="63" applyNumberFormat="1" applyFont="1" applyFill="1" applyBorder="1" applyAlignment="1" applyProtection="1">
      <alignment vertical="center" wrapText="1"/>
      <protection/>
    </xf>
    <xf numFmtId="4" fontId="1" fillId="38" borderId="9" xfId="63" applyNumberFormat="1" applyFont="1" applyFill="1" applyBorder="1" applyAlignment="1" applyProtection="1">
      <alignment vertical="center"/>
      <protection/>
    </xf>
    <xf numFmtId="0" fontId="11" fillId="0" borderId="9" xfId="63" applyFont="1" applyBorder="1" applyAlignment="1">
      <alignment vertical="center" wrapText="1"/>
      <protection/>
    </xf>
    <xf numFmtId="0" fontId="0" fillId="0" borderId="9" xfId="0" applyFont="1" applyBorder="1" applyAlignment="1">
      <alignment vertical="center" wrapText="1"/>
    </xf>
    <xf numFmtId="0" fontId="8" fillId="0" borderId="9" xfId="63" applyBorder="1" applyAlignment="1">
      <alignment vertical="center"/>
      <protection/>
    </xf>
    <xf numFmtId="0" fontId="8" fillId="0" borderId="9" xfId="63" applyBorder="1" applyAlignment="1">
      <alignment horizontal="center" vertical="center"/>
      <protection/>
    </xf>
    <xf numFmtId="0" fontId="8" fillId="0" borderId="9" xfId="63" applyFont="1" applyBorder="1" applyAlignment="1">
      <alignment horizontal="center" vertical="center"/>
      <protection/>
    </xf>
    <xf numFmtId="49" fontId="1" fillId="38" borderId="9" xfId="0" applyNumberFormat="1" applyFont="1" applyFill="1" applyBorder="1" applyAlignment="1" applyProtection="1">
      <alignment horizontal="left" vertical="center" wrapText="1"/>
      <protection/>
    </xf>
    <xf numFmtId="49" fontId="1" fillId="38" borderId="9" xfId="63" applyNumberFormat="1" applyFont="1" applyFill="1" applyBorder="1" applyAlignment="1" applyProtection="1">
      <alignment horizontal="center" vertical="center" wrapText="1"/>
      <protection/>
    </xf>
    <xf numFmtId="4" fontId="1" fillId="38" borderId="9" xfId="63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left" vertical="center" wrapText="1"/>
    </xf>
    <xf numFmtId="0" fontId="8" fillId="0" borderId="9" xfId="63" applyBorder="1">
      <alignment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76" fontId="7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/>
    </xf>
    <xf numFmtId="49" fontId="7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76" fontId="1" fillId="0" borderId="0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>
      <alignment/>
    </xf>
    <xf numFmtId="176" fontId="7" fillId="0" borderId="9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1" fillId="0" borderId="0" xfId="0" applyFont="1" applyFill="1" applyAlignment="1">
      <alignment horizontal="right" vertical="center"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Continuous" vertical="center"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176" fontId="7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176" fontId="3" fillId="0" borderId="12" xfId="0" applyNumberFormat="1" applyFont="1" applyFill="1" applyBorder="1" applyAlignment="1" applyProtection="1">
      <alignment vertical="center"/>
      <protection/>
    </xf>
    <xf numFmtId="176" fontId="3" fillId="0" borderId="12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Font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vertical="center"/>
    </xf>
    <xf numFmtId="176" fontId="12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8" xfId="0" applyNumberFormat="1" applyFont="1" applyFill="1" applyBorder="1" applyAlignment="1" applyProtection="1">
      <alignment horizontal="right" vertical="center" wrapText="1"/>
      <protection/>
    </xf>
    <xf numFmtId="176" fontId="7" fillId="0" borderId="19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vertical="center"/>
    </xf>
    <xf numFmtId="176" fontId="12" fillId="0" borderId="12" xfId="0" applyNumberFormat="1" applyFont="1" applyFill="1" applyBorder="1" applyAlignment="1" applyProtection="1">
      <alignment horizontal="center" vertical="center"/>
      <protection/>
    </xf>
    <xf numFmtId="176" fontId="1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/>
    </xf>
    <xf numFmtId="176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right" vertical="center"/>
    </xf>
    <xf numFmtId="176" fontId="12" fillId="0" borderId="1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2" fontId="7" fillId="0" borderId="9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2" fillId="0" borderId="16" xfId="0" applyNumberFormat="1" applyFont="1" applyFill="1" applyBorder="1" applyAlignment="1" applyProtection="1">
      <alignment horizontal="centerContinuous" vertical="center"/>
      <protection/>
    </xf>
    <xf numFmtId="0" fontId="12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tabSelected="1" workbookViewId="0" topLeftCell="A25">
      <selection activeCell="A1" sqref="A1"/>
    </sheetView>
  </sheetViews>
  <sheetFormatPr defaultColWidth="6.832031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152" customWidth="1"/>
    <col min="6" max="6" width="18.16015625" style="0" customWidth="1"/>
    <col min="7" max="161" width="5" style="0" customWidth="1"/>
    <col min="162" max="16384" width="5.16015625" style="0" customWidth="1"/>
  </cols>
  <sheetData>
    <row r="1" ht="17.25" customHeight="1">
      <c r="A1" s="79" t="s">
        <v>0</v>
      </c>
    </row>
    <row r="2" spans="1:253" s="150" customFormat="1" ht="26.25" customHeight="1">
      <c r="A2" s="40" t="s">
        <v>1</v>
      </c>
      <c r="B2" s="40"/>
      <c r="C2" s="40"/>
      <c r="D2" s="40"/>
      <c r="E2" s="40"/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</row>
    <row r="3" spans="1:253" s="150" customFormat="1" ht="18.75" customHeight="1">
      <c r="A3" s="83" t="s">
        <v>2</v>
      </c>
      <c r="B3" s="41"/>
      <c r="C3" s="83"/>
      <c r="D3" s="83"/>
      <c r="E3"/>
      <c r="F3" s="75" t="s">
        <v>3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</row>
    <row r="4" spans="1:253" s="150" customFormat="1" ht="18" customHeight="1">
      <c r="A4" s="47" t="s">
        <v>4</v>
      </c>
      <c r="B4" s="84"/>
      <c r="C4" s="85" t="s">
        <v>5</v>
      </c>
      <c r="D4" s="153"/>
      <c r="E4" s="154"/>
      <c r="F4" s="86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</row>
    <row r="5" spans="1:253" s="150" customFormat="1" ht="35.25" customHeight="1">
      <c r="A5" s="47" t="s">
        <v>6</v>
      </c>
      <c r="B5" s="87" t="s">
        <v>7</v>
      </c>
      <c r="C5" s="88" t="s">
        <v>6</v>
      </c>
      <c r="D5" s="155" t="s">
        <v>8</v>
      </c>
      <c r="E5" s="156" t="s">
        <v>9</v>
      </c>
      <c r="F5" s="89" t="s">
        <v>10</v>
      </c>
      <c r="G5" s="83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</row>
    <row r="6" spans="1:253" s="150" customFormat="1" ht="22.5" customHeight="1">
      <c r="A6" s="90" t="s">
        <v>11</v>
      </c>
      <c r="B6" s="93"/>
      <c r="C6" s="92" t="s">
        <v>12</v>
      </c>
      <c r="D6" s="157">
        <f>SUM(D7:D35)</f>
        <v>276.91</v>
      </c>
      <c r="E6" s="157">
        <f>SUM(E7:E35)</f>
        <v>276.91</v>
      </c>
      <c r="F6" s="91">
        <f>SUM(F7:F35)</f>
        <v>0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</row>
    <row r="7" spans="1:253" s="150" customFormat="1" ht="22.5" customHeight="1">
      <c r="A7" s="94" t="s">
        <v>13</v>
      </c>
      <c r="B7" s="91"/>
      <c r="C7" s="96" t="s">
        <v>14</v>
      </c>
      <c r="D7" s="157">
        <f aca="true" t="shared" si="0" ref="D7:D35">E7+F7</f>
        <v>207.92</v>
      </c>
      <c r="E7" s="157">
        <v>207.92</v>
      </c>
      <c r="F7" s="93">
        <v>0</v>
      </c>
      <c r="G7" s="83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</row>
    <row r="8" spans="1:253" s="150" customFormat="1" ht="22.5" customHeight="1">
      <c r="A8" s="90"/>
      <c r="B8" s="95"/>
      <c r="C8" s="98" t="s">
        <v>15</v>
      </c>
      <c r="D8" s="157">
        <f t="shared" si="0"/>
        <v>0</v>
      </c>
      <c r="E8" s="158">
        <v>0</v>
      </c>
      <c r="F8" s="93">
        <v>0</v>
      </c>
      <c r="G8" s="83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</row>
    <row r="9" spans="1:253" s="150" customFormat="1" ht="22.5" customHeight="1">
      <c r="A9" s="99" t="s">
        <v>16</v>
      </c>
      <c r="B9" s="91"/>
      <c r="C9" s="98" t="s">
        <v>17</v>
      </c>
      <c r="D9" s="157">
        <f t="shared" si="0"/>
        <v>0</v>
      </c>
      <c r="E9" s="159">
        <v>0</v>
      </c>
      <c r="F9" s="93">
        <v>0</v>
      </c>
      <c r="G9" s="83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</row>
    <row r="10" spans="1:253" s="150" customFormat="1" ht="22.5" customHeight="1">
      <c r="A10" s="90" t="s">
        <v>18</v>
      </c>
      <c r="B10" s="95">
        <f>SUM(B11:B12)</f>
        <v>276.91</v>
      </c>
      <c r="C10" s="98" t="s">
        <v>19</v>
      </c>
      <c r="D10" s="157">
        <f t="shared" si="0"/>
        <v>0</v>
      </c>
      <c r="E10" s="160">
        <v>0</v>
      </c>
      <c r="F10" s="93">
        <v>0</v>
      </c>
      <c r="G10" s="83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</row>
    <row r="11" spans="1:253" s="150" customFormat="1" ht="22.5" customHeight="1">
      <c r="A11" s="99" t="s">
        <v>20</v>
      </c>
      <c r="B11" s="93">
        <v>276.91</v>
      </c>
      <c r="C11" s="98" t="s">
        <v>21</v>
      </c>
      <c r="D11" s="157">
        <f t="shared" si="0"/>
        <v>0</v>
      </c>
      <c r="E11" s="160">
        <v>0</v>
      </c>
      <c r="F11" s="93">
        <v>0</v>
      </c>
      <c r="G11" s="83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</row>
    <row r="12" spans="1:253" s="150" customFormat="1" ht="22.5" customHeight="1">
      <c r="A12" s="90" t="s">
        <v>22</v>
      </c>
      <c r="B12" s="91">
        <v>0</v>
      </c>
      <c r="C12" s="98" t="s">
        <v>23</v>
      </c>
      <c r="D12" s="157">
        <f t="shared" si="0"/>
        <v>0</v>
      </c>
      <c r="E12" s="160">
        <v>0</v>
      </c>
      <c r="F12" s="93">
        <v>0</v>
      </c>
      <c r="G12" s="83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</row>
    <row r="13" spans="1:253" s="150" customFormat="1" ht="22.5" customHeight="1">
      <c r="A13" s="100" t="s">
        <v>24</v>
      </c>
      <c r="B13" s="103">
        <v>0</v>
      </c>
      <c r="C13" s="98" t="s">
        <v>25</v>
      </c>
      <c r="D13" s="157">
        <f t="shared" si="0"/>
        <v>0</v>
      </c>
      <c r="E13" s="160">
        <v>0</v>
      </c>
      <c r="F13" s="93">
        <v>0</v>
      </c>
      <c r="G13" s="83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</row>
    <row r="14" spans="1:253" s="150" customFormat="1" ht="22.5" customHeight="1">
      <c r="A14" s="101"/>
      <c r="B14" s="103"/>
      <c r="C14" s="102" t="s">
        <v>26</v>
      </c>
      <c r="D14" s="157">
        <f t="shared" si="0"/>
        <v>31.96</v>
      </c>
      <c r="E14" s="160">
        <v>31.96</v>
      </c>
      <c r="F14" s="93">
        <v>0</v>
      </c>
      <c r="G14" s="83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</row>
    <row r="15" spans="1:253" s="150" customFormat="1" ht="22.5" customHeight="1">
      <c r="A15" s="101"/>
      <c r="B15" s="103"/>
      <c r="C15" s="102" t="s">
        <v>27</v>
      </c>
      <c r="D15" s="157">
        <f t="shared" si="0"/>
        <v>0</v>
      </c>
      <c r="E15" s="160">
        <v>0</v>
      </c>
      <c r="F15" s="93"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</row>
    <row r="16" spans="1:253" s="150" customFormat="1" ht="22.5" customHeight="1">
      <c r="A16" s="101"/>
      <c r="B16" s="103"/>
      <c r="C16" s="98" t="s">
        <v>28</v>
      </c>
      <c r="D16" s="157">
        <f t="shared" si="0"/>
        <v>22.22</v>
      </c>
      <c r="E16" s="160">
        <v>22.22</v>
      </c>
      <c r="F16" s="93">
        <v>0</v>
      </c>
      <c r="G16" s="83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</row>
    <row r="17" spans="1:253" s="150" customFormat="1" ht="22.5" customHeight="1">
      <c r="A17" s="101"/>
      <c r="B17" s="103"/>
      <c r="C17" s="102" t="s">
        <v>29</v>
      </c>
      <c r="D17" s="157">
        <f t="shared" si="0"/>
        <v>0</v>
      </c>
      <c r="E17" s="160">
        <v>0</v>
      </c>
      <c r="F17" s="93">
        <v>0</v>
      </c>
      <c r="G17" s="83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</row>
    <row r="18" spans="1:253" s="150" customFormat="1" ht="22.5" customHeight="1">
      <c r="A18" s="101"/>
      <c r="B18" s="103"/>
      <c r="C18" s="98" t="s">
        <v>30</v>
      </c>
      <c r="D18" s="157">
        <f t="shared" si="0"/>
        <v>0</v>
      </c>
      <c r="E18" s="160">
        <v>0</v>
      </c>
      <c r="F18" s="93">
        <v>0</v>
      </c>
      <c r="G18" s="83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</row>
    <row r="19" spans="1:253" s="150" customFormat="1" ht="22.5" customHeight="1">
      <c r="A19" s="101"/>
      <c r="B19" s="103"/>
      <c r="C19" s="102" t="s">
        <v>31</v>
      </c>
      <c r="D19" s="157">
        <f t="shared" si="0"/>
        <v>0</v>
      </c>
      <c r="E19" s="160">
        <v>0</v>
      </c>
      <c r="F19" s="93">
        <v>0</v>
      </c>
      <c r="G19" s="83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</row>
    <row r="20" spans="1:253" s="150" customFormat="1" ht="22.5" customHeight="1">
      <c r="A20" s="104"/>
      <c r="B20" s="103"/>
      <c r="C20" s="98" t="s">
        <v>32</v>
      </c>
      <c r="D20" s="157">
        <f t="shared" si="0"/>
        <v>0</v>
      </c>
      <c r="E20" s="160">
        <v>0</v>
      </c>
      <c r="F20" s="93">
        <v>0</v>
      </c>
      <c r="G20" s="83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</row>
    <row r="21" spans="1:253" s="150" customFormat="1" ht="22.5" customHeight="1">
      <c r="A21" s="104"/>
      <c r="B21" s="91"/>
      <c r="C21" s="98" t="s">
        <v>33</v>
      </c>
      <c r="D21" s="157">
        <f t="shared" si="0"/>
        <v>0</v>
      </c>
      <c r="E21" s="160">
        <v>0</v>
      </c>
      <c r="F21" s="93">
        <v>0</v>
      </c>
      <c r="G21" s="83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</row>
    <row r="22" spans="1:253" s="150" customFormat="1" ht="22.5" customHeight="1">
      <c r="A22" s="104"/>
      <c r="B22" s="91"/>
      <c r="C22" s="98" t="s">
        <v>34</v>
      </c>
      <c r="D22" s="157">
        <f t="shared" si="0"/>
        <v>0</v>
      </c>
      <c r="E22" s="160">
        <v>0</v>
      </c>
      <c r="F22" s="93">
        <v>0</v>
      </c>
      <c r="G22" s="83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</row>
    <row r="23" spans="1:253" s="82" customFormat="1" ht="22.5" customHeight="1">
      <c r="A23" s="105"/>
      <c r="B23" s="91"/>
      <c r="C23" s="102" t="s">
        <v>35</v>
      </c>
      <c r="D23" s="157">
        <f t="shared" si="0"/>
        <v>0</v>
      </c>
      <c r="E23" s="160">
        <v>0</v>
      </c>
      <c r="F23" s="93">
        <v>0</v>
      </c>
      <c r="G23" s="83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</row>
    <row r="24" spans="1:253" s="150" customFormat="1" ht="22.5" customHeight="1">
      <c r="A24" s="105"/>
      <c r="B24" s="91"/>
      <c r="C24" s="102" t="s">
        <v>36</v>
      </c>
      <c r="D24" s="157">
        <f t="shared" si="0"/>
        <v>0</v>
      </c>
      <c r="E24" s="160">
        <v>0</v>
      </c>
      <c r="F24" s="93">
        <v>0</v>
      </c>
      <c r="G24" s="83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</row>
    <row r="25" spans="1:253" s="150" customFormat="1" ht="22.5" customHeight="1">
      <c r="A25" s="101"/>
      <c r="B25" s="91"/>
      <c r="C25" s="98" t="s">
        <v>37</v>
      </c>
      <c r="D25" s="157">
        <f t="shared" si="0"/>
        <v>0</v>
      </c>
      <c r="E25" s="160">
        <v>0</v>
      </c>
      <c r="F25" s="93">
        <v>0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</row>
    <row r="26" spans="1:253" s="150" customFormat="1" ht="22.5" customHeight="1">
      <c r="A26" s="101"/>
      <c r="B26" s="91"/>
      <c r="C26" s="98" t="s">
        <v>38</v>
      </c>
      <c r="D26" s="157">
        <f t="shared" si="0"/>
        <v>14.81</v>
      </c>
      <c r="E26" s="160">
        <v>14.81</v>
      </c>
      <c r="F26" s="93">
        <v>0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</row>
    <row r="27" spans="1:253" s="150" customFormat="1" ht="22.5" customHeight="1">
      <c r="A27" s="101"/>
      <c r="B27" s="91"/>
      <c r="C27" s="98" t="s">
        <v>39</v>
      </c>
      <c r="D27" s="157">
        <f t="shared" si="0"/>
        <v>0</v>
      </c>
      <c r="E27" s="160">
        <v>0</v>
      </c>
      <c r="F27" s="93">
        <v>0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</row>
    <row r="28" spans="1:253" s="150" customFormat="1" ht="22.5" customHeight="1">
      <c r="A28" s="101"/>
      <c r="B28" s="91"/>
      <c r="C28" s="98" t="s">
        <v>40</v>
      </c>
      <c r="D28" s="157">
        <f t="shared" si="0"/>
        <v>0</v>
      </c>
      <c r="E28" s="160">
        <v>0</v>
      </c>
      <c r="F28" s="93">
        <v>0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</row>
    <row r="29" spans="1:253" s="150" customFormat="1" ht="23.25" customHeight="1">
      <c r="A29" s="101"/>
      <c r="B29" s="91"/>
      <c r="C29" s="98" t="s">
        <v>41</v>
      </c>
      <c r="D29" s="157">
        <f t="shared" si="0"/>
        <v>0</v>
      </c>
      <c r="E29" s="157">
        <v>0</v>
      </c>
      <c r="F29" s="91">
        <v>0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</row>
    <row r="30" spans="1:253" s="150" customFormat="1" ht="22.5" customHeight="1">
      <c r="A30" s="101"/>
      <c r="B30" s="91"/>
      <c r="C30" s="98" t="s">
        <v>42</v>
      </c>
      <c r="D30" s="157">
        <f t="shared" si="0"/>
        <v>0</v>
      </c>
      <c r="E30" s="159">
        <v>0</v>
      </c>
      <c r="F30" s="95">
        <v>0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</row>
    <row r="31" spans="1:253" s="150" customFormat="1" ht="22.5" customHeight="1">
      <c r="A31" s="101"/>
      <c r="B31" s="91"/>
      <c r="C31" s="98" t="s">
        <v>43</v>
      </c>
      <c r="D31" s="157">
        <f t="shared" si="0"/>
        <v>0</v>
      </c>
      <c r="E31" s="160">
        <v>0</v>
      </c>
      <c r="F31" s="93">
        <v>0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  <c r="IR31" s="83"/>
      <c r="IS31" s="83"/>
    </row>
    <row r="32" spans="1:253" s="150" customFormat="1" ht="22.5" customHeight="1">
      <c r="A32" s="101"/>
      <c r="B32" s="91"/>
      <c r="C32" s="98" t="s">
        <v>44</v>
      </c>
      <c r="D32" s="157">
        <f t="shared" si="0"/>
        <v>0</v>
      </c>
      <c r="E32" s="160">
        <v>0</v>
      </c>
      <c r="F32" s="93">
        <v>0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  <c r="IR32" s="83"/>
      <c r="IS32" s="83"/>
    </row>
    <row r="33" spans="1:253" s="150" customFormat="1" ht="22.5" customHeight="1">
      <c r="A33" s="101"/>
      <c r="B33" s="91"/>
      <c r="C33" s="98" t="s">
        <v>45</v>
      </c>
      <c r="D33" s="157">
        <f t="shared" si="0"/>
        <v>0</v>
      </c>
      <c r="E33" s="160">
        <v>0</v>
      </c>
      <c r="F33" s="93">
        <v>0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  <c r="IR33" s="83"/>
      <c r="IS33" s="83"/>
    </row>
    <row r="34" spans="1:253" s="150" customFormat="1" ht="22.5" customHeight="1">
      <c r="A34" s="101"/>
      <c r="B34" s="91"/>
      <c r="C34" s="98" t="s">
        <v>46</v>
      </c>
      <c r="D34" s="157">
        <f t="shared" si="0"/>
        <v>0</v>
      </c>
      <c r="E34" s="160">
        <v>0</v>
      </c>
      <c r="F34" s="93">
        <v>0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  <c r="IR34" s="83"/>
      <c r="IS34" s="83"/>
    </row>
    <row r="35" spans="1:253" s="150" customFormat="1" ht="22.5" customHeight="1">
      <c r="A35" s="101"/>
      <c r="B35" s="93"/>
      <c r="C35" s="98" t="s">
        <v>47</v>
      </c>
      <c r="D35" s="157">
        <f t="shared" si="0"/>
        <v>0</v>
      </c>
      <c r="E35" s="157">
        <v>0</v>
      </c>
      <c r="F35" s="91">
        <v>0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</row>
    <row r="36" spans="1:253" s="150" customFormat="1" ht="22.5" customHeight="1">
      <c r="A36" s="101"/>
      <c r="B36" s="93"/>
      <c r="C36" s="98"/>
      <c r="D36" s="91"/>
      <c r="E36" s="103"/>
      <c r="F36" s="10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  <c r="IR36" s="83"/>
      <c r="IS36" s="83"/>
    </row>
    <row r="37" spans="1:253" s="150" customFormat="1" ht="22.5" customHeight="1">
      <c r="A37" s="101"/>
      <c r="B37" s="93"/>
      <c r="C37" s="98" t="s">
        <v>48</v>
      </c>
      <c r="D37" s="91">
        <f>D39-D6</f>
        <v>0</v>
      </c>
      <c r="E37" s="91">
        <f>E39-E6</f>
        <v>0</v>
      </c>
      <c r="F37" s="91">
        <f>F39-F6</f>
        <v>0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  <c r="IR37" s="83"/>
      <c r="IS37" s="83"/>
    </row>
    <row r="38" spans="1:253" s="150" customFormat="1" ht="20.25" customHeight="1">
      <c r="A38" s="101"/>
      <c r="B38" s="93"/>
      <c r="C38" s="98"/>
      <c r="D38" s="91"/>
      <c r="E38" s="103"/>
      <c r="F38" s="91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  <c r="IR38" s="83"/>
      <c r="IS38" s="83"/>
    </row>
    <row r="39" spans="1:253" s="151" customFormat="1" ht="21" customHeight="1">
      <c r="A39" s="113" t="s">
        <v>49</v>
      </c>
      <c r="B39" s="91">
        <f>B10+B13</f>
        <v>276.91</v>
      </c>
      <c r="C39" s="114" t="s">
        <v>50</v>
      </c>
      <c r="D39" s="91">
        <f>B39</f>
        <v>276.91</v>
      </c>
      <c r="E39" s="103">
        <f>B10</f>
        <v>276.91</v>
      </c>
      <c r="F39" s="91">
        <f>B13</f>
        <v>0</v>
      </c>
      <c r="G39" s="83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  <c r="IL39" s="81"/>
      <c r="IM39" s="81"/>
      <c r="IN39" s="81"/>
      <c r="IO39" s="81"/>
      <c r="IP39" s="81"/>
      <c r="IQ39" s="81"/>
      <c r="IR39" s="81"/>
      <c r="IS39" s="81"/>
    </row>
    <row r="40" spans="1:9" s="116" customFormat="1" ht="18" customHeight="1">
      <c r="A40" s="115"/>
      <c r="E40" s="161"/>
      <c r="H40" s="117"/>
      <c r="I40" s="117"/>
    </row>
    <row r="41" spans="3:9" s="116" customFormat="1" ht="11.25">
      <c r="C41" s="117"/>
      <c r="D41" s="117"/>
      <c r="E41" s="161"/>
      <c r="I41" s="117"/>
    </row>
    <row r="42" spans="3:9" s="116" customFormat="1" ht="11.25">
      <c r="C42" s="117"/>
      <c r="D42" s="117"/>
      <c r="E42" s="161"/>
      <c r="G42" s="117"/>
      <c r="H42" s="117"/>
      <c r="I42" s="117"/>
    </row>
    <row r="43" spans="5:7" ht="11.25">
      <c r="E43" s="162"/>
      <c r="F43" s="57"/>
      <c r="G43" s="57"/>
    </row>
    <row r="47" ht="11.25">
      <c r="G47" s="57"/>
    </row>
  </sheetData>
  <sheetProtection/>
  <mergeCells count="1">
    <mergeCell ref="A4:B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H3" sqref="H3"/>
    </sheetView>
  </sheetViews>
  <sheetFormatPr defaultColWidth="8.83203125" defaultRowHeight="11.25"/>
  <cols>
    <col min="1" max="2" width="13.83203125" style="0" customWidth="1"/>
    <col min="3" max="3" width="14.83203125" style="0" customWidth="1"/>
    <col min="4" max="4" width="11.5" style="0" customWidth="1"/>
    <col min="5" max="5" width="18.83203125" style="0" customWidth="1"/>
    <col min="6" max="6" width="21.16015625" style="0" customWidth="1"/>
    <col min="7" max="7" width="28.16015625" style="0" customWidth="1"/>
    <col min="8" max="8" width="16.66015625" style="0" customWidth="1"/>
  </cols>
  <sheetData>
    <row r="1" spans="1:8" ht="13.5">
      <c r="A1" s="18" t="s">
        <v>190</v>
      </c>
      <c r="B1" s="19"/>
      <c r="C1" s="19"/>
      <c r="D1" s="19"/>
      <c r="E1" s="19"/>
      <c r="F1" s="19"/>
      <c r="G1" s="19"/>
      <c r="H1" s="1"/>
    </row>
    <row r="2" spans="1:8" ht="22.5">
      <c r="A2" s="20" t="s">
        <v>191</v>
      </c>
      <c r="B2" s="20"/>
      <c r="C2" s="20"/>
      <c r="D2" s="20"/>
      <c r="E2" s="20"/>
      <c r="F2" s="20"/>
      <c r="G2" s="20"/>
      <c r="H2" s="20"/>
    </row>
    <row r="3" spans="1:8" ht="22.5">
      <c r="A3" s="21" t="s">
        <v>2</v>
      </c>
      <c r="B3" s="21"/>
      <c r="C3" s="21"/>
      <c r="D3" s="21"/>
      <c r="E3" s="22"/>
      <c r="F3" s="23"/>
      <c r="G3" s="19"/>
      <c r="H3" s="23" t="s">
        <v>3</v>
      </c>
    </row>
    <row r="4" spans="1:8" ht="27">
      <c r="A4" s="24" t="s">
        <v>192</v>
      </c>
      <c r="B4" s="24" t="s">
        <v>193</v>
      </c>
      <c r="C4" s="25" t="s">
        <v>194</v>
      </c>
      <c r="D4" s="24" t="s">
        <v>8</v>
      </c>
      <c r="E4" s="24" t="s">
        <v>185</v>
      </c>
      <c r="F4" s="24" t="s">
        <v>186</v>
      </c>
      <c r="G4" s="24" t="s">
        <v>195</v>
      </c>
      <c r="H4" s="24" t="s">
        <v>173</v>
      </c>
    </row>
    <row r="5" spans="1:8" ht="28.5" customHeight="1">
      <c r="A5" s="26"/>
      <c r="B5" s="27"/>
      <c r="C5" s="28"/>
      <c r="D5" s="29"/>
      <c r="E5" s="30"/>
      <c r="F5" s="31"/>
      <c r="G5" s="32"/>
      <c r="H5" s="33"/>
    </row>
    <row r="6" spans="1:8" ht="28.5" customHeight="1">
      <c r="A6" s="34"/>
      <c r="B6" s="35"/>
      <c r="C6" s="36"/>
      <c r="D6" s="37"/>
      <c r="E6" s="30"/>
      <c r="F6" s="38"/>
      <c r="G6" s="39"/>
      <c r="H6" s="39"/>
    </row>
    <row r="7" spans="1:8" ht="28.5" customHeight="1">
      <c r="A7" s="34"/>
      <c r="B7" s="35"/>
      <c r="C7" s="36"/>
      <c r="D7" s="37"/>
      <c r="E7" s="30"/>
      <c r="F7" s="38"/>
      <c r="G7" s="39"/>
      <c r="H7" s="39"/>
    </row>
    <row r="8" spans="1:8" ht="28.5" customHeight="1">
      <c r="A8" s="34"/>
      <c r="B8" s="35"/>
      <c r="C8" s="36"/>
      <c r="D8" s="37"/>
      <c r="E8" s="38"/>
      <c r="F8" s="38"/>
      <c r="G8" s="39"/>
      <c r="H8" s="39"/>
    </row>
  </sheetData>
  <sheetProtection/>
  <mergeCells count="2">
    <mergeCell ref="A2:H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E5" sqref="E5"/>
    </sheetView>
  </sheetViews>
  <sheetFormatPr defaultColWidth="8.83203125" defaultRowHeight="11.25"/>
  <cols>
    <col min="2" max="3" width="33" style="0" customWidth="1"/>
    <col min="4" max="4" width="19.33203125" style="0" customWidth="1"/>
    <col min="5" max="6" width="33" style="0" customWidth="1"/>
  </cols>
  <sheetData>
    <row r="1" spans="1:6" ht="12">
      <c r="A1" t="s">
        <v>196</v>
      </c>
      <c r="F1" s="1"/>
    </row>
    <row r="2" spans="1:6" ht="22.5">
      <c r="A2" s="2" t="s">
        <v>197</v>
      </c>
      <c r="B2" s="2"/>
      <c r="C2" s="2"/>
      <c r="D2" s="2"/>
      <c r="E2" s="2"/>
      <c r="F2" s="2"/>
    </row>
    <row r="3" spans="1:6" ht="22.5">
      <c r="A3" s="3" t="s">
        <v>2</v>
      </c>
      <c r="B3" s="4"/>
      <c r="C3" s="4"/>
      <c r="D3" s="4"/>
      <c r="E3" s="4"/>
      <c r="F3" s="5" t="s">
        <v>3</v>
      </c>
    </row>
    <row r="4" spans="1:6" ht="30" customHeight="1">
      <c r="A4" s="6" t="s">
        <v>198</v>
      </c>
      <c r="B4" s="6" t="s">
        <v>199</v>
      </c>
      <c r="C4" s="6" t="s">
        <v>200</v>
      </c>
      <c r="D4" s="6" t="s">
        <v>201</v>
      </c>
      <c r="E4" s="6" t="s">
        <v>202</v>
      </c>
      <c r="F4" s="6" t="s">
        <v>203</v>
      </c>
    </row>
    <row r="5" spans="1:6" ht="55.5" customHeight="1">
      <c r="A5" s="7">
        <v>1</v>
      </c>
      <c r="B5" s="8" t="s">
        <v>204</v>
      </c>
      <c r="C5" s="9" t="s">
        <v>205</v>
      </c>
      <c r="D5" s="10">
        <v>2</v>
      </c>
      <c r="E5" s="11" t="s">
        <v>206</v>
      </c>
      <c r="F5" s="12" t="s">
        <v>207</v>
      </c>
    </row>
    <row r="6" spans="1:6" ht="55.5" customHeight="1">
      <c r="A6" s="13">
        <v>2</v>
      </c>
      <c r="B6" s="8" t="s">
        <v>204</v>
      </c>
      <c r="C6" s="14" t="s">
        <v>208</v>
      </c>
      <c r="D6" s="10">
        <v>5</v>
      </c>
      <c r="E6" s="11" t="s">
        <v>209</v>
      </c>
      <c r="F6" s="12" t="s">
        <v>210</v>
      </c>
    </row>
    <row r="7" spans="1:6" ht="55.5" customHeight="1">
      <c r="A7" s="13">
        <v>3</v>
      </c>
      <c r="B7" s="8" t="s">
        <v>204</v>
      </c>
      <c r="C7" s="14" t="s">
        <v>211</v>
      </c>
      <c r="D7" s="10">
        <v>5</v>
      </c>
      <c r="E7" s="11" t="s">
        <v>212</v>
      </c>
      <c r="F7" s="12" t="s">
        <v>207</v>
      </c>
    </row>
    <row r="8" spans="1:6" ht="55.5" customHeight="1">
      <c r="A8" s="7">
        <v>4</v>
      </c>
      <c r="B8" s="8" t="s">
        <v>204</v>
      </c>
      <c r="C8" s="14" t="s">
        <v>213</v>
      </c>
      <c r="D8" s="10">
        <v>20</v>
      </c>
      <c r="E8" s="11" t="s">
        <v>214</v>
      </c>
      <c r="F8" s="12" t="s">
        <v>215</v>
      </c>
    </row>
    <row r="9" spans="1:6" ht="55.5" customHeight="1">
      <c r="A9" s="13">
        <v>5</v>
      </c>
      <c r="B9" s="8" t="s">
        <v>204</v>
      </c>
      <c r="C9" s="14" t="s">
        <v>216</v>
      </c>
      <c r="D9" s="10">
        <v>1</v>
      </c>
      <c r="E9" s="11" t="s">
        <v>217</v>
      </c>
      <c r="F9" s="12" t="s">
        <v>218</v>
      </c>
    </row>
    <row r="10" spans="1:6" ht="55.5" customHeight="1">
      <c r="A10" s="13">
        <v>6</v>
      </c>
      <c r="B10" s="8" t="s">
        <v>204</v>
      </c>
      <c r="C10" s="14" t="s">
        <v>219</v>
      </c>
      <c r="D10" s="10">
        <v>2</v>
      </c>
      <c r="E10" s="11" t="s">
        <v>220</v>
      </c>
      <c r="F10" s="12" t="s">
        <v>221</v>
      </c>
    </row>
    <row r="11" spans="1:6" ht="55.5" customHeight="1">
      <c r="A11" s="7">
        <v>7</v>
      </c>
      <c r="B11" s="8" t="s">
        <v>204</v>
      </c>
      <c r="C11" s="14" t="s">
        <v>222</v>
      </c>
      <c r="D11" s="10">
        <v>2</v>
      </c>
      <c r="E11" s="11" t="s">
        <v>223</v>
      </c>
      <c r="F11" s="12" t="s">
        <v>224</v>
      </c>
    </row>
    <row r="12" spans="1:6" ht="55.5" customHeight="1">
      <c r="A12" s="13">
        <v>8</v>
      </c>
      <c r="B12" s="8" t="s">
        <v>204</v>
      </c>
      <c r="C12" s="14" t="s">
        <v>225</v>
      </c>
      <c r="D12" s="10">
        <v>6</v>
      </c>
      <c r="E12" s="11" t="s">
        <v>226</v>
      </c>
      <c r="F12" s="12" t="s">
        <v>227</v>
      </c>
    </row>
    <row r="13" spans="1:6" ht="55.5" customHeight="1">
      <c r="A13" s="13">
        <v>9</v>
      </c>
      <c r="B13" s="8" t="s">
        <v>204</v>
      </c>
      <c r="C13" s="14" t="s">
        <v>228</v>
      </c>
      <c r="D13" s="10">
        <v>4</v>
      </c>
      <c r="E13" s="11" t="s">
        <v>229</v>
      </c>
      <c r="F13" s="12" t="s">
        <v>230</v>
      </c>
    </row>
    <row r="14" spans="1:6" ht="55.5" customHeight="1">
      <c r="A14" s="13">
        <v>10</v>
      </c>
      <c r="B14" s="8" t="s">
        <v>204</v>
      </c>
      <c r="C14" s="14" t="s">
        <v>231</v>
      </c>
      <c r="D14" s="10">
        <v>4</v>
      </c>
      <c r="E14" s="11" t="s">
        <v>229</v>
      </c>
      <c r="F14" s="12" t="s">
        <v>230</v>
      </c>
    </row>
    <row r="15" spans="1:6" ht="13.5">
      <c r="A15" s="15" t="s">
        <v>232</v>
      </c>
      <c r="B15" s="15"/>
      <c r="C15" s="16"/>
      <c r="D15" s="15"/>
      <c r="E15" s="15"/>
      <c r="F15" s="17"/>
    </row>
  </sheetData>
  <sheetProtection/>
  <mergeCells count="2">
    <mergeCell ref="A2:F2"/>
    <mergeCell ref="A15:F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showZeros="0" workbookViewId="0" topLeftCell="A1">
      <selection activeCell="D5" sqref="D5:D21"/>
    </sheetView>
  </sheetViews>
  <sheetFormatPr defaultColWidth="8.832031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</cols>
  <sheetData>
    <row r="1" ht="9" customHeight="1">
      <c r="A1" s="57" t="s">
        <v>51</v>
      </c>
    </row>
    <row r="2" spans="1:6" ht="18" customHeight="1">
      <c r="A2" s="63" t="s">
        <v>52</v>
      </c>
      <c r="B2" s="63"/>
      <c r="C2" s="63"/>
      <c r="D2" s="63"/>
      <c r="E2" s="63"/>
      <c r="F2" s="63"/>
    </row>
    <row r="3" spans="1:5" ht="19.5" customHeight="1">
      <c r="A3" s="83" t="s">
        <v>2</v>
      </c>
      <c r="B3" s="42"/>
      <c r="C3" s="42"/>
      <c r="D3" s="42"/>
      <c r="E3" s="64" t="s">
        <v>3</v>
      </c>
    </row>
    <row r="4" spans="1:5" ht="19.5" customHeight="1">
      <c r="A4" s="49" t="s">
        <v>53</v>
      </c>
      <c r="B4" s="48" t="s">
        <v>54</v>
      </c>
      <c r="C4" s="48" t="s">
        <v>8</v>
      </c>
      <c r="D4" s="48" t="s">
        <v>55</v>
      </c>
      <c r="E4" s="48" t="s">
        <v>56</v>
      </c>
    </row>
    <row r="5" spans="1:7" ht="19.5" customHeight="1">
      <c r="A5" s="65"/>
      <c r="B5" s="66" t="s">
        <v>8</v>
      </c>
      <c r="C5" s="68">
        <v>276.91</v>
      </c>
      <c r="D5" s="149">
        <v>225.91</v>
      </c>
      <c r="E5" s="68">
        <v>51</v>
      </c>
      <c r="F5" s="57"/>
      <c r="G5" s="57"/>
    </row>
    <row r="6" spans="1:9" ht="19.5" customHeight="1">
      <c r="A6" s="65" t="s">
        <v>57</v>
      </c>
      <c r="B6" s="66" t="s">
        <v>58</v>
      </c>
      <c r="C6" s="68">
        <v>207.92</v>
      </c>
      <c r="D6" s="149">
        <v>156.92</v>
      </c>
      <c r="E6" s="68">
        <v>51</v>
      </c>
      <c r="G6" s="57"/>
      <c r="I6" s="57"/>
    </row>
    <row r="7" spans="1:8" ht="19.5" customHeight="1">
      <c r="A7" s="65" t="s">
        <v>59</v>
      </c>
      <c r="B7" s="66" t="s">
        <v>60</v>
      </c>
      <c r="C7" s="68">
        <v>156.92</v>
      </c>
      <c r="D7" s="149">
        <v>156.92</v>
      </c>
      <c r="E7" s="68">
        <v>0</v>
      </c>
      <c r="G7" s="57"/>
      <c r="H7" s="57"/>
    </row>
    <row r="8" spans="1:8" ht="19.5" customHeight="1">
      <c r="A8" s="65" t="s">
        <v>61</v>
      </c>
      <c r="B8" s="66" t="s">
        <v>62</v>
      </c>
      <c r="C8" s="68">
        <v>156.92</v>
      </c>
      <c r="D8" s="149">
        <v>156.92</v>
      </c>
      <c r="E8" s="68">
        <v>0</v>
      </c>
      <c r="H8" s="57"/>
    </row>
    <row r="9" spans="1:10" ht="19.5" customHeight="1">
      <c r="A9" s="65" t="s">
        <v>63</v>
      </c>
      <c r="B9" s="66" t="s">
        <v>64</v>
      </c>
      <c r="C9" s="68">
        <v>51</v>
      </c>
      <c r="D9" s="149">
        <v>0</v>
      </c>
      <c r="E9" s="68">
        <v>51</v>
      </c>
      <c r="G9" s="57"/>
      <c r="H9" s="57"/>
      <c r="J9" s="57"/>
    </row>
    <row r="10" spans="1:8" ht="19.5" customHeight="1">
      <c r="A10" s="65" t="s">
        <v>65</v>
      </c>
      <c r="B10" s="66" t="s">
        <v>66</v>
      </c>
      <c r="C10" s="68">
        <v>51</v>
      </c>
      <c r="D10" s="149">
        <v>0</v>
      </c>
      <c r="E10" s="68">
        <v>51</v>
      </c>
      <c r="H10" s="57"/>
    </row>
    <row r="11" spans="1:5" ht="19.5" customHeight="1">
      <c r="A11" s="65" t="s">
        <v>67</v>
      </c>
      <c r="B11" s="66" t="s">
        <v>68</v>
      </c>
      <c r="C11" s="68">
        <v>31.96</v>
      </c>
      <c r="D11" s="149">
        <v>31.96</v>
      </c>
      <c r="E11" s="68">
        <v>0</v>
      </c>
    </row>
    <row r="12" spans="1:5" ht="19.5" customHeight="1">
      <c r="A12" s="65" t="s">
        <v>69</v>
      </c>
      <c r="B12" s="66" t="s">
        <v>70</v>
      </c>
      <c r="C12" s="68">
        <v>31.96</v>
      </c>
      <c r="D12" s="149">
        <v>31.96</v>
      </c>
      <c r="E12" s="68">
        <v>0</v>
      </c>
    </row>
    <row r="13" spans="1:5" ht="19.5" customHeight="1">
      <c r="A13" s="65" t="s">
        <v>71</v>
      </c>
      <c r="B13" s="66" t="s">
        <v>72</v>
      </c>
      <c r="C13" s="68">
        <v>12.3</v>
      </c>
      <c r="D13" s="149">
        <v>12.3</v>
      </c>
      <c r="E13" s="68">
        <v>0</v>
      </c>
    </row>
    <row r="14" spans="1:5" ht="19.5" customHeight="1">
      <c r="A14" s="65" t="s">
        <v>73</v>
      </c>
      <c r="B14" s="66" t="s">
        <v>74</v>
      </c>
      <c r="C14" s="68">
        <v>19.66</v>
      </c>
      <c r="D14" s="149">
        <v>19.66</v>
      </c>
      <c r="E14" s="68">
        <v>0</v>
      </c>
    </row>
    <row r="15" spans="1:5" ht="19.5" customHeight="1">
      <c r="A15" s="65" t="s">
        <v>75</v>
      </c>
      <c r="B15" s="66" t="s">
        <v>76</v>
      </c>
      <c r="C15" s="68">
        <v>22.22</v>
      </c>
      <c r="D15" s="149">
        <v>22.22</v>
      </c>
      <c r="E15" s="68">
        <v>0</v>
      </c>
    </row>
    <row r="16" spans="1:5" ht="19.5" customHeight="1">
      <c r="A16" s="65" t="s">
        <v>77</v>
      </c>
      <c r="B16" s="66" t="s">
        <v>78</v>
      </c>
      <c r="C16" s="68">
        <v>22.22</v>
      </c>
      <c r="D16" s="149">
        <v>22.22</v>
      </c>
      <c r="E16" s="68">
        <v>0</v>
      </c>
    </row>
    <row r="17" spans="1:5" ht="19.5" customHeight="1">
      <c r="A17" s="65" t="s">
        <v>79</v>
      </c>
      <c r="B17" s="66" t="s">
        <v>80</v>
      </c>
      <c r="C17" s="68">
        <v>15.99</v>
      </c>
      <c r="D17" s="149">
        <v>15.99</v>
      </c>
      <c r="E17" s="68">
        <v>0</v>
      </c>
    </row>
    <row r="18" spans="1:5" ht="19.5" customHeight="1">
      <c r="A18" s="65" t="s">
        <v>81</v>
      </c>
      <c r="B18" s="66" t="s">
        <v>82</v>
      </c>
      <c r="C18" s="68">
        <v>6.23</v>
      </c>
      <c r="D18" s="149">
        <v>6.23</v>
      </c>
      <c r="E18" s="68">
        <v>0</v>
      </c>
    </row>
    <row r="19" spans="1:5" ht="19.5" customHeight="1">
      <c r="A19" s="65" t="s">
        <v>83</v>
      </c>
      <c r="B19" s="66" t="s">
        <v>84</v>
      </c>
      <c r="C19" s="68">
        <v>14.81</v>
      </c>
      <c r="D19" s="149">
        <v>14.81</v>
      </c>
      <c r="E19" s="68">
        <v>0</v>
      </c>
    </row>
    <row r="20" spans="1:5" ht="19.5" customHeight="1">
      <c r="A20" s="65" t="s">
        <v>85</v>
      </c>
      <c r="B20" s="66" t="s">
        <v>86</v>
      </c>
      <c r="C20" s="68">
        <v>14.81</v>
      </c>
      <c r="D20" s="149">
        <v>14.81</v>
      </c>
      <c r="E20" s="68">
        <v>0</v>
      </c>
    </row>
    <row r="21" spans="1:5" ht="19.5" customHeight="1">
      <c r="A21" s="65" t="s">
        <v>87</v>
      </c>
      <c r="B21" s="66" t="s">
        <v>88</v>
      </c>
      <c r="C21" s="68">
        <v>14.81</v>
      </c>
      <c r="D21" s="149">
        <v>14.81</v>
      </c>
      <c r="E21" s="68">
        <v>0</v>
      </c>
    </row>
    <row r="22" spans="1:9" ht="19.5" customHeight="1">
      <c r="A22" s="58"/>
      <c r="B22" s="58"/>
      <c r="C22" s="69"/>
      <c r="D22" s="69"/>
      <c r="E22" s="69"/>
      <c r="G22" s="57"/>
      <c r="I22" s="57"/>
    </row>
    <row r="23" spans="1:8" ht="19.5" customHeight="1">
      <c r="A23" s="60"/>
      <c r="B23" s="70"/>
      <c r="C23" s="62"/>
      <c r="D23" s="62"/>
      <c r="E23" s="62"/>
      <c r="G23" s="57"/>
      <c r="H23" s="57"/>
    </row>
    <row r="24" spans="1:8" ht="19.5" customHeight="1">
      <c r="A24" s="62"/>
      <c r="B24" s="62"/>
      <c r="C24" s="62"/>
      <c r="D24" s="62"/>
      <c r="E24" s="62"/>
      <c r="H24" s="57"/>
    </row>
    <row r="25" spans="1:10" ht="19.5" customHeight="1">
      <c r="A25" s="62"/>
      <c r="B25" s="62"/>
      <c r="C25" s="62"/>
      <c r="D25" s="62"/>
      <c r="E25" s="62"/>
      <c r="G25" s="57"/>
      <c r="H25" s="57"/>
      <c r="J25" s="57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139" t="s">
        <v>89</v>
      </c>
    </row>
    <row r="2" spans="1:6" ht="21" customHeight="1">
      <c r="A2" s="40" t="s">
        <v>90</v>
      </c>
      <c r="B2" s="40"/>
      <c r="C2" s="40"/>
      <c r="D2" s="140"/>
      <c r="E2" s="140"/>
      <c r="F2" s="140"/>
    </row>
    <row r="3" spans="1:5" ht="16.5" customHeight="1">
      <c r="A3" s="41" t="s">
        <v>2</v>
      </c>
      <c r="B3" s="141"/>
      <c r="C3" s="142" t="s">
        <v>3</v>
      </c>
      <c r="E3" s="141"/>
    </row>
    <row r="4" spans="1:3" ht="20.25" customHeight="1">
      <c r="A4" s="143" t="s">
        <v>53</v>
      </c>
      <c r="B4" s="143" t="s">
        <v>54</v>
      </c>
      <c r="C4" s="143" t="s">
        <v>7</v>
      </c>
    </row>
    <row r="5" spans="1:3" ht="19.5" customHeight="1">
      <c r="A5" s="65"/>
      <c r="B5" s="144" t="s">
        <v>8</v>
      </c>
      <c r="C5" s="145">
        <v>225.91</v>
      </c>
    </row>
    <row r="6" spans="1:3" ht="19.5" customHeight="1">
      <c r="A6" s="65" t="s">
        <v>91</v>
      </c>
      <c r="B6" s="144" t="s">
        <v>92</v>
      </c>
      <c r="C6" s="145">
        <v>170.52</v>
      </c>
    </row>
    <row r="7" spans="1:5" ht="19.5" customHeight="1">
      <c r="A7" s="65" t="s">
        <v>93</v>
      </c>
      <c r="B7" s="144" t="s">
        <v>94</v>
      </c>
      <c r="C7" s="145">
        <v>73.35</v>
      </c>
      <c r="E7" s="57"/>
    </row>
    <row r="8" spans="1:3" ht="19.5" customHeight="1">
      <c r="A8" s="65" t="s">
        <v>95</v>
      </c>
      <c r="B8" s="144" t="s">
        <v>96</v>
      </c>
      <c r="C8" s="145">
        <v>43.93</v>
      </c>
    </row>
    <row r="9" spans="1:3" ht="19.5" customHeight="1">
      <c r="A9" s="65" t="s">
        <v>97</v>
      </c>
      <c r="B9" s="144" t="s">
        <v>98</v>
      </c>
      <c r="C9" s="145">
        <v>6.59</v>
      </c>
    </row>
    <row r="10" spans="1:3" ht="19.5" customHeight="1">
      <c r="A10" s="65" t="s">
        <v>99</v>
      </c>
      <c r="B10" s="144" t="s">
        <v>100</v>
      </c>
      <c r="C10" s="145">
        <v>19.66</v>
      </c>
    </row>
    <row r="11" spans="1:3" ht="19.5" customHeight="1">
      <c r="A11" s="65" t="s">
        <v>101</v>
      </c>
      <c r="B11" s="144" t="s">
        <v>102</v>
      </c>
      <c r="C11" s="145">
        <v>7.99</v>
      </c>
    </row>
    <row r="12" spans="1:3" ht="19.5" customHeight="1">
      <c r="A12" s="65" t="s">
        <v>103</v>
      </c>
      <c r="B12" s="144" t="s">
        <v>104</v>
      </c>
      <c r="C12" s="145">
        <v>3.69</v>
      </c>
    </row>
    <row r="13" spans="1:3" ht="19.5" customHeight="1">
      <c r="A13" s="65" t="s">
        <v>105</v>
      </c>
      <c r="B13" s="144" t="s">
        <v>106</v>
      </c>
      <c r="C13" s="145">
        <v>0.47</v>
      </c>
    </row>
    <row r="14" spans="1:6" s="138" customFormat="1" ht="19.5" customHeight="1">
      <c r="A14" s="65" t="s">
        <v>107</v>
      </c>
      <c r="B14" s="144" t="s">
        <v>108</v>
      </c>
      <c r="C14" s="145">
        <v>14.81</v>
      </c>
      <c r="D14" s="146"/>
      <c r="E14" s="146"/>
      <c r="F14" s="146"/>
    </row>
    <row r="15" spans="1:6" s="138" customFormat="1" ht="19.5" customHeight="1">
      <c r="A15" s="65" t="s">
        <v>109</v>
      </c>
      <c r="B15" s="144" t="s">
        <v>110</v>
      </c>
      <c r="C15" s="145">
        <v>0.03</v>
      </c>
      <c r="D15" s="147"/>
      <c r="E15" s="147"/>
      <c r="F15" s="148"/>
    </row>
    <row r="16" spans="1:3" ht="19.5" customHeight="1">
      <c r="A16" s="65" t="s">
        <v>111</v>
      </c>
      <c r="B16" s="144" t="s">
        <v>112</v>
      </c>
      <c r="C16" s="145">
        <v>31.77</v>
      </c>
    </row>
    <row r="17" spans="1:3" ht="19.5" customHeight="1">
      <c r="A17" s="65" t="s">
        <v>113</v>
      </c>
      <c r="B17" s="144" t="s">
        <v>114</v>
      </c>
      <c r="C17" s="145">
        <v>2.39</v>
      </c>
    </row>
    <row r="18" spans="1:3" ht="19.5" customHeight="1">
      <c r="A18" s="65" t="s">
        <v>115</v>
      </c>
      <c r="B18" s="144" t="s">
        <v>116</v>
      </c>
      <c r="C18" s="145">
        <v>0</v>
      </c>
    </row>
    <row r="19" spans="1:3" ht="19.5" customHeight="1">
      <c r="A19" s="65" t="s">
        <v>117</v>
      </c>
      <c r="B19" s="144" t="s">
        <v>118</v>
      </c>
      <c r="C19" s="145">
        <v>1.6</v>
      </c>
    </row>
    <row r="20" spans="1:3" ht="19.5" customHeight="1">
      <c r="A20" s="65" t="s">
        <v>119</v>
      </c>
      <c r="B20" s="144" t="s">
        <v>120</v>
      </c>
      <c r="C20" s="145">
        <v>1.84</v>
      </c>
    </row>
    <row r="21" spans="1:3" ht="19.5" customHeight="1">
      <c r="A21" s="65" t="s">
        <v>121</v>
      </c>
      <c r="B21" s="144" t="s">
        <v>122</v>
      </c>
      <c r="C21" s="145">
        <v>1.7</v>
      </c>
    </row>
    <row r="22" spans="1:4" ht="19.5" customHeight="1">
      <c r="A22" s="65" t="s">
        <v>123</v>
      </c>
      <c r="B22" s="144" t="s">
        <v>124</v>
      </c>
      <c r="C22" s="145">
        <v>1.47</v>
      </c>
      <c r="D22" s="57"/>
    </row>
    <row r="23" spans="1:3" ht="19.5" customHeight="1">
      <c r="A23" s="65" t="s">
        <v>125</v>
      </c>
      <c r="B23" s="144" t="s">
        <v>126</v>
      </c>
      <c r="C23" s="145">
        <v>1.13</v>
      </c>
    </row>
    <row r="24" spans="1:3" ht="19.5" customHeight="1">
      <c r="A24" s="65" t="s">
        <v>127</v>
      </c>
      <c r="B24" s="144" t="s">
        <v>128</v>
      </c>
      <c r="C24" s="145">
        <v>12.95</v>
      </c>
    </row>
    <row r="25" spans="1:3" ht="19.5" customHeight="1">
      <c r="A25" s="65" t="s">
        <v>129</v>
      </c>
      <c r="B25" s="144" t="s">
        <v>130</v>
      </c>
      <c r="C25" s="145">
        <v>8.69</v>
      </c>
    </row>
    <row r="26" spans="1:3" ht="19.5" customHeight="1">
      <c r="A26" s="65" t="s">
        <v>131</v>
      </c>
      <c r="B26" s="144" t="s">
        <v>132</v>
      </c>
      <c r="C26" s="145">
        <v>23.62</v>
      </c>
    </row>
    <row r="27" spans="1:3" ht="19.5" customHeight="1">
      <c r="A27" s="65" t="s">
        <v>133</v>
      </c>
      <c r="B27" s="144" t="s">
        <v>134</v>
      </c>
      <c r="C27" s="145">
        <v>11.21</v>
      </c>
    </row>
    <row r="28" spans="1:3" ht="19.5" customHeight="1">
      <c r="A28" s="65" t="s">
        <v>135</v>
      </c>
      <c r="B28" s="144" t="s">
        <v>136</v>
      </c>
      <c r="C28" s="145">
        <v>0.38</v>
      </c>
    </row>
    <row r="29" spans="1:3" ht="19.5" customHeight="1">
      <c r="A29" s="65" t="s">
        <v>137</v>
      </c>
      <c r="B29" s="144" t="s">
        <v>138</v>
      </c>
      <c r="C29" s="145">
        <v>1.42</v>
      </c>
    </row>
    <row r="30" spans="1:3" ht="19.5" customHeight="1">
      <c r="A30" s="65" t="s">
        <v>139</v>
      </c>
      <c r="B30" s="144" t="s">
        <v>140</v>
      </c>
      <c r="C30" s="145">
        <v>10.54</v>
      </c>
    </row>
    <row r="31" spans="1:3" ht="19.5" customHeight="1">
      <c r="A31" s="65" t="s">
        <v>141</v>
      </c>
      <c r="B31" s="144" t="s">
        <v>142</v>
      </c>
      <c r="C31" s="145">
        <v>0.07</v>
      </c>
    </row>
    <row r="32" spans="1:3" ht="19.5" customHeight="1">
      <c r="A32" s="58"/>
      <c r="B32" s="58"/>
      <c r="C32" s="70"/>
    </row>
    <row r="33" spans="1:5" ht="19.5" customHeight="1">
      <c r="A33" s="60"/>
      <c r="B33" s="70"/>
      <c r="C33" s="70"/>
      <c r="E33" s="57"/>
    </row>
    <row r="34" spans="1:3" ht="19.5" customHeight="1">
      <c r="A34" s="70"/>
      <c r="B34" s="70"/>
      <c r="C34" s="70"/>
    </row>
    <row r="35" spans="1:3" ht="19.5" customHeight="1">
      <c r="A35" s="70"/>
      <c r="B35" s="70"/>
      <c r="C35" s="70"/>
    </row>
  </sheetData>
  <sheetProtection/>
  <printOptions horizontalCentered="1"/>
  <pageMargins left="0.9897637554979699" right="0.7499999887361302" top="0.9999999849815068" bottom="0.9999999849815068" header="0.4999999924907534" footer="0.4999999924907534"/>
  <pageSetup firstPageNumber="1" useFirstPageNumber="1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F10" sqref="F10"/>
    </sheetView>
  </sheetViews>
  <sheetFormatPr defaultColWidth="8.832031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</cols>
  <sheetData>
    <row r="1" ht="9" customHeight="1">
      <c r="A1" s="57" t="s">
        <v>143</v>
      </c>
    </row>
    <row r="2" spans="1:6" ht="18" customHeight="1">
      <c r="A2" s="40" t="s">
        <v>144</v>
      </c>
      <c r="B2" s="118"/>
      <c r="C2" s="118"/>
      <c r="D2" s="118"/>
      <c r="E2" s="118"/>
      <c r="F2" s="118"/>
    </row>
    <row r="3" spans="1:6" ht="18.75" customHeight="1">
      <c r="A3" s="83" t="s">
        <v>2</v>
      </c>
      <c r="B3" s="83"/>
      <c r="C3" s="83"/>
      <c r="D3" s="83"/>
      <c r="E3" s="83"/>
      <c r="F3" s="75" t="s">
        <v>3</v>
      </c>
    </row>
    <row r="4" spans="1:6" ht="30.75" customHeight="1">
      <c r="A4" s="46" t="s">
        <v>53</v>
      </c>
      <c r="B4" s="44" t="s">
        <v>54</v>
      </c>
      <c r="C4" s="43" t="s">
        <v>145</v>
      </c>
      <c r="D4" s="43" t="s">
        <v>146</v>
      </c>
      <c r="E4" s="43"/>
      <c r="F4" s="43"/>
    </row>
    <row r="5" spans="1:6" ht="21" customHeight="1">
      <c r="A5" s="119"/>
      <c r="B5" s="44"/>
      <c r="C5" s="48"/>
      <c r="D5" s="48" t="s">
        <v>8</v>
      </c>
      <c r="E5" s="48" t="s">
        <v>55</v>
      </c>
      <c r="F5" s="48" t="s">
        <v>56</v>
      </c>
    </row>
    <row r="6" spans="1:7" ht="20.25" customHeight="1">
      <c r="A6" s="131"/>
      <c r="B6" s="132"/>
      <c r="C6" s="133"/>
      <c r="D6" s="133"/>
      <c r="E6" s="133"/>
      <c r="F6" s="133"/>
      <c r="G6" s="57"/>
    </row>
    <row r="7" spans="1:8" ht="20.25" customHeight="1">
      <c r="A7" s="122"/>
      <c r="B7" s="125"/>
      <c r="C7" s="124"/>
      <c r="D7" s="124"/>
      <c r="E7" s="124"/>
      <c r="F7" s="124"/>
      <c r="G7" s="57"/>
      <c r="H7" s="57"/>
    </row>
    <row r="8" spans="1:7" ht="20.25" customHeight="1">
      <c r="A8" s="66"/>
      <c r="B8" s="125"/>
      <c r="C8" s="126"/>
      <c r="D8" s="126"/>
      <c r="E8" s="126"/>
      <c r="F8" s="126"/>
      <c r="G8" s="57"/>
    </row>
    <row r="9" spans="1:7" ht="20.25" customHeight="1">
      <c r="A9" s="127"/>
      <c r="B9" s="125"/>
      <c r="C9" s="126"/>
      <c r="D9" s="126"/>
      <c r="E9" s="126"/>
      <c r="F9" s="126"/>
      <c r="G9" s="57"/>
    </row>
    <row r="10" spans="1:7" ht="20.25" customHeight="1">
      <c r="A10" s="127"/>
      <c r="B10" s="125"/>
      <c r="C10" s="126"/>
      <c r="D10" s="126"/>
      <c r="E10" s="126"/>
      <c r="F10" s="126"/>
      <c r="G10" s="57"/>
    </row>
    <row r="11" spans="1:6" ht="20.25" customHeight="1">
      <c r="A11" s="134"/>
      <c r="B11" s="135"/>
      <c r="C11" s="135"/>
      <c r="D11" s="135"/>
      <c r="E11" s="135"/>
      <c r="F11" s="135"/>
    </row>
    <row r="12" spans="1:6" ht="20.25" customHeight="1">
      <c r="A12" s="134"/>
      <c r="B12" s="126"/>
      <c r="C12" s="126"/>
      <c r="D12" s="126"/>
      <c r="E12" s="31"/>
      <c r="F12" s="31"/>
    </row>
    <row r="13" spans="1:6" ht="20.25" customHeight="1">
      <c r="A13" s="134"/>
      <c r="B13" s="126"/>
      <c r="C13" s="136"/>
      <c r="D13" s="136"/>
      <c r="E13" s="137"/>
      <c r="F13" s="137"/>
    </row>
    <row r="14" spans="1:6" ht="17.25" customHeight="1">
      <c r="A14" s="128" t="s">
        <v>147</v>
      </c>
      <c r="B14" s="129"/>
      <c r="C14" s="129"/>
      <c r="D14" s="129"/>
      <c r="E14" s="129"/>
      <c r="F14" s="129"/>
    </row>
    <row r="15" spans="1:6" ht="17.25" customHeight="1">
      <c r="A15" s="18"/>
      <c r="B15" s="18"/>
      <c r="C15" s="18"/>
      <c r="D15" s="130"/>
      <c r="E15" s="18"/>
      <c r="F15" s="18"/>
    </row>
    <row r="16" ht="11.25">
      <c r="D16" s="57"/>
    </row>
  </sheetData>
  <sheetProtection/>
  <mergeCells count="4">
    <mergeCell ref="D4:F4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D25" sqref="D25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  <col min="7" max="8" width="8.83203125" style="0" customWidth="1"/>
  </cols>
  <sheetData>
    <row r="1" ht="9.75" customHeight="1">
      <c r="A1" s="57" t="s">
        <v>148</v>
      </c>
    </row>
    <row r="2" spans="1:6" ht="18.75" customHeight="1">
      <c r="A2" s="40" t="s">
        <v>149</v>
      </c>
      <c r="B2" s="118"/>
      <c r="C2" s="118"/>
      <c r="D2" s="118"/>
      <c r="E2" s="118"/>
      <c r="F2" s="118"/>
    </row>
    <row r="3" spans="1:6" ht="18.75" customHeight="1">
      <c r="A3" s="83" t="s">
        <v>2</v>
      </c>
      <c r="B3" s="83"/>
      <c r="C3" s="83"/>
      <c r="D3" s="83"/>
      <c r="E3" s="83"/>
      <c r="F3" s="75" t="s">
        <v>3</v>
      </c>
    </row>
    <row r="4" spans="1:6" ht="30.75" customHeight="1">
      <c r="A4" s="46" t="s">
        <v>53</v>
      </c>
      <c r="B4" s="44" t="s">
        <v>54</v>
      </c>
      <c r="C4" s="43" t="s">
        <v>150</v>
      </c>
      <c r="D4" s="43" t="s">
        <v>151</v>
      </c>
      <c r="E4" s="43"/>
      <c r="F4" s="43"/>
    </row>
    <row r="5" spans="1:6" ht="21" customHeight="1">
      <c r="A5" s="119"/>
      <c r="B5" s="49"/>
      <c r="C5" s="48"/>
      <c r="D5" s="48" t="s">
        <v>8</v>
      </c>
      <c r="E5" s="48" t="s">
        <v>55</v>
      </c>
      <c r="F5" s="48" t="s">
        <v>56</v>
      </c>
    </row>
    <row r="6" spans="1:7" ht="20.25" customHeight="1">
      <c r="A6" s="66"/>
      <c r="B6" s="66"/>
      <c r="C6" s="120"/>
      <c r="D6" s="120"/>
      <c r="E6" s="120"/>
      <c r="F6" s="121"/>
      <c r="G6" s="57"/>
    </row>
    <row r="7" spans="1:8" ht="20.25" customHeight="1">
      <c r="A7" s="122"/>
      <c r="B7" s="123"/>
      <c r="C7" s="124"/>
      <c r="D7" s="124"/>
      <c r="E7" s="124"/>
      <c r="F7" s="124"/>
      <c r="G7" s="57"/>
      <c r="H7" s="57"/>
    </row>
    <row r="8" spans="1:7" ht="20.25" customHeight="1">
      <c r="A8" s="66"/>
      <c r="B8" s="125"/>
      <c r="C8" s="126"/>
      <c r="D8" s="126"/>
      <c r="E8" s="126"/>
      <c r="F8" s="126"/>
      <c r="G8" s="57"/>
    </row>
    <row r="9" spans="1:7" ht="20.25" customHeight="1">
      <c r="A9" s="127"/>
      <c r="B9" s="125"/>
      <c r="C9" s="126"/>
      <c r="D9" s="126"/>
      <c r="E9" s="126"/>
      <c r="F9" s="126"/>
      <c r="G9" s="57"/>
    </row>
    <row r="10" spans="1:7" ht="20.25" customHeight="1">
      <c r="A10" s="127"/>
      <c r="B10" s="125"/>
      <c r="C10" s="126"/>
      <c r="D10" s="126"/>
      <c r="E10" s="126"/>
      <c r="F10" s="126"/>
      <c r="G10" s="57"/>
    </row>
    <row r="11" spans="1:6" ht="17.25" customHeight="1">
      <c r="A11" s="128" t="s">
        <v>152</v>
      </c>
      <c r="B11" s="129"/>
      <c r="C11" s="129"/>
      <c r="D11" s="129"/>
      <c r="E11" s="129"/>
      <c r="F11" s="129"/>
    </row>
    <row r="12" spans="1:6" ht="17.25" customHeight="1">
      <c r="A12" s="18"/>
      <c r="B12" s="18"/>
      <c r="C12" s="130"/>
      <c r="D12" s="130"/>
      <c r="E12" s="18"/>
      <c r="F12" s="18"/>
    </row>
    <row r="13" ht="9.75" customHeight="1">
      <c r="D13" s="57"/>
    </row>
  </sheetData>
  <sheetProtection/>
  <mergeCells count="4">
    <mergeCell ref="D4:F4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8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79" t="s">
        <v>153</v>
      </c>
    </row>
    <row r="2" spans="1:251" ht="26.25" customHeight="1">
      <c r="A2" s="40" t="s">
        <v>154</v>
      </c>
      <c r="B2" s="40"/>
      <c r="C2" s="40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251" ht="18.75" customHeight="1">
      <c r="A3" s="82" t="s">
        <v>2</v>
      </c>
      <c r="B3" s="41"/>
      <c r="C3" s="83"/>
      <c r="D3" s="75" t="s">
        <v>3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spans="1:251" ht="18" customHeight="1">
      <c r="A4" s="47" t="s">
        <v>4</v>
      </c>
      <c r="B4" s="84"/>
      <c r="C4" s="85" t="s">
        <v>5</v>
      </c>
      <c r="D4" s="86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spans="1:251" ht="35.25" customHeight="1">
      <c r="A5" s="47" t="s">
        <v>6</v>
      </c>
      <c r="B5" s="87" t="s">
        <v>7</v>
      </c>
      <c r="C5" s="88" t="s">
        <v>6</v>
      </c>
      <c r="D5" s="89" t="s">
        <v>7</v>
      </c>
      <c r="E5" s="83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spans="1:251" ht="22.5" customHeight="1">
      <c r="A6" s="90" t="s">
        <v>155</v>
      </c>
      <c r="B6" s="91">
        <v>276.91</v>
      </c>
      <c r="C6" s="92" t="s">
        <v>12</v>
      </c>
      <c r="D6" s="9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spans="1:251" ht="22.5" customHeight="1">
      <c r="A7" s="94" t="s">
        <v>156</v>
      </c>
      <c r="B7" s="95">
        <v>0</v>
      </c>
      <c r="C7" s="96" t="s">
        <v>14</v>
      </c>
      <c r="D7" s="93">
        <v>207.92</v>
      </c>
      <c r="E7" s="8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251" ht="22.5" customHeight="1">
      <c r="A8" s="97" t="s">
        <v>157</v>
      </c>
      <c r="B8" s="91">
        <v>0</v>
      </c>
      <c r="C8" s="98" t="s">
        <v>15</v>
      </c>
      <c r="D8" s="93">
        <v>0</v>
      </c>
      <c r="E8" s="83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251" ht="22.5" customHeight="1">
      <c r="A9" s="99" t="s">
        <v>158</v>
      </c>
      <c r="B9" s="95">
        <f>SUM(B10:B14)</f>
        <v>0</v>
      </c>
      <c r="C9" s="98" t="s">
        <v>17</v>
      </c>
      <c r="D9" s="93">
        <v>0</v>
      </c>
      <c r="E9" s="83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spans="1:251" ht="22.5" customHeight="1">
      <c r="A10" s="90" t="s">
        <v>159</v>
      </c>
      <c r="B10" s="93">
        <v>0</v>
      </c>
      <c r="C10" s="98" t="s">
        <v>19</v>
      </c>
      <c r="D10" s="93">
        <v>0</v>
      </c>
      <c r="E10" s="83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spans="1:251" ht="22.5" customHeight="1">
      <c r="A11" s="99" t="s">
        <v>160</v>
      </c>
      <c r="B11" s="93">
        <v>0</v>
      </c>
      <c r="C11" s="98" t="s">
        <v>21</v>
      </c>
      <c r="D11" s="93">
        <v>0</v>
      </c>
      <c r="E11" s="83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spans="1:251" ht="22.5" customHeight="1">
      <c r="A12" s="90" t="s">
        <v>161</v>
      </c>
      <c r="B12" s="93">
        <v>0</v>
      </c>
      <c r="C12" s="98" t="s">
        <v>23</v>
      </c>
      <c r="D12" s="93">
        <v>0</v>
      </c>
      <c r="E12" s="83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spans="1:251" ht="22.5" customHeight="1">
      <c r="A13" s="100" t="s">
        <v>162</v>
      </c>
      <c r="B13" s="93">
        <v>0</v>
      </c>
      <c r="C13" s="98" t="s">
        <v>25</v>
      </c>
      <c r="D13" s="93">
        <v>0</v>
      </c>
      <c r="E13" s="83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spans="1:251" ht="22.5" customHeight="1">
      <c r="A14" s="101" t="s">
        <v>163</v>
      </c>
      <c r="B14" s="91">
        <v>0</v>
      </c>
      <c r="C14" s="102" t="s">
        <v>26</v>
      </c>
      <c r="D14" s="93">
        <v>31.96</v>
      </c>
      <c r="E14" s="8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spans="1:251" ht="22.5" customHeight="1">
      <c r="A15" s="101"/>
      <c r="B15" s="103"/>
      <c r="C15" s="102" t="s">
        <v>27</v>
      </c>
      <c r="D15" s="93">
        <v>0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spans="1:251" ht="22.5" customHeight="1">
      <c r="A16" s="101"/>
      <c r="B16" s="103"/>
      <c r="C16" s="98" t="s">
        <v>28</v>
      </c>
      <c r="D16" s="93">
        <v>22.22</v>
      </c>
      <c r="E16" s="8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spans="1:251" ht="22.5" customHeight="1">
      <c r="A17" s="101"/>
      <c r="B17" s="103"/>
      <c r="C17" s="102" t="s">
        <v>29</v>
      </c>
      <c r="D17" s="93">
        <v>0</v>
      </c>
      <c r="E17" s="83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</row>
    <row r="18" spans="1:251" ht="22.5" customHeight="1">
      <c r="A18" s="101"/>
      <c r="B18" s="103"/>
      <c r="C18" s="98" t="s">
        <v>30</v>
      </c>
      <c r="D18" s="93">
        <v>0</v>
      </c>
      <c r="E18" s="83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</row>
    <row r="19" spans="1:251" ht="22.5" customHeight="1">
      <c r="A19" s="101"/>
      <c r="B19" s="103"/>
      <c r="C19" s="102" t="s">
        <v>31</v>
      </c>
      <c r="D19" s="93">
        <v>0</v>
      </c>
      <c r="E19" s="83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</row>
    <row r="20" spans="1:251" ht="22.5" customHeight="1">
      <c r="A20" s="104"/>
      <c r="B20" s="103"/>
      <c r="C20" s="98" t="s">
        <v>32</v>
      </c>
      <c r="D20" s="93">
        <v>0</v>
      </c>
      <c r="E20" s="83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</row>
    <row r="21" spans="1:251" ht="22.5" customHeight="1">
      <c r="A21" s="104"/>
      <c r="B21" s="91"/>
      <c r="C21" s="98" t="s">
        <v>33</v>
      </c>
      <c r="D21" s="93">
        <v>0</v>
      </c>
      <c r="E21" s="83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</row>
    <row r="22" spans="1:251" ht="22.5" customHeight="1">
      <c r="A22" s="104"/>
      <c r="B22" s="91"/>
      <c r="C22" s="98" t="s">
        <v>34</v>
      </c>
      <c r="D22" s="93">
        <v>0</v>
      </c>
      <c r="E22" s="83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</row>
    <row r="23" spans="1:251" ht="22.5" customHeight="1">
      <c r="A23" s="105"/>
      <c r="B23" s="91"/>
      <c r="C23" s="102" t="s">
        <v>35</v>
      </c>
      <c r="D23" s="93">
        <v>0</v>
      </c>
      <c r="E23" s="83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</row>
    <row r="24" spans="1:251" ht="22.5" customHeight="1">
      <c r="A24" s="105"/>
      <c r="B24" s="91"/>
      <c r="C24" s="102" t="s">
        <v>36</v>
      </c>
      <c r="D24" s="93">
        <v>0</v>
      </c>
      <c r="E24" s="83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</row>
    <row r="25" spans="1:251" ht="22.5" customHeight="1">
      <c r="A25" s="101"/>
      <c r="B25" s="91"/>
      <c r="C25" s="98" t="s">
        <v>37</v>
      </c>
      <c r="D25" s="93">
        <v>0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</row>
    <row r="26" spans="1:251" ht="22.5" customHeight="1">
      <c r="A26" s="101"/>
      <c r="B26" s="91"/>
      <c r="C26" s="98" t="s">
        <v>38</v>
      </c>
      <c r="D26" s="93">
        <v>14.81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</row>
    <row r="27" spans="1:251" ht="22.5" customHeight="1">
      <c r="A27" s="101"/>
      <c r="B27" s="91"/>
      <c r="C27" s="98" t="s">
        <v>39</v>
      </c>
      <c r="D27" s="93">
        <v>0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</row>
    <row r="28" spans="1:251" ht="22.5" customHeight="1">
      <c r="A28" s="101"/>
      <c r="B28" s="91"/>
      <c r="C28" s="98" t="s">
        <v>40</v>
      </c>
      <c r="D28" s="93">
        <v>0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</row>
    <row r="29" spans="1:251" ht="23.25" customHeight="1">
      <c r="A29" s="101"/>
      <c r="B29" s="91"/>
      <c r="C29" s="98" t="s">
        <v>41</v>
      </c>
      <c r="D29" s="91">
        <v>0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</row>
    <row r="30" spans="1:251" ht="22.5" customHeight="1">
      <c r="A30" s="101"/>
      <c r="B30" s="91"/>
      <c r="C30" s="98" t="s">
        <v>42</v>
      </c>
      <c r="D30" s="95">
        <v>0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</row>
    <row r="31" spans="1:251" ht="22.5" customHeight="1">
      <c r="A31" s="101"/>
      <c r="B31" s="91"/>
      <c r="C31" s="98" t="s">
        <v>43</v>
      </c>
      <c r="D31" s="93">
        <v>0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</row>
    <row r="32" spans="1:251" ht="22.5" customHeight="1">
      <c r="A32" s="101"/>
      <c r="B32" s="91"/>
      <c r="C32" s="98" t="s">
        <v>44</v>
      </c>
      <c r="D32" s="93">
        <v>0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</row>
    <row r="33" spans="1:251" ht="22.5" customHeight="1">
      <c r="A33" s="101"/>
      <c r="B33" s="91"/>
      <c r="C33" s="98" t="s">
        <v>45</v>
      </c>
      <c r="D33" s="93">
        <v>0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</row>
    <row r="34" spans="1:251" ht="22.5" customHeight="1">
      <c r="A34" s="101"/>
      <c r="B34" s="91"/>
      <c r="C34" s="98" t="s">
        <v>46</v>
      </c>
      <c r="D34" s="93">
        <v>0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</row>
    <row r="35" spans="1:251" ht="22.5" customHeight="1">
      <c r="A35" s="101"/>
      <c r="B35" s="93"/>
      <c r="C35" s="98" t="s">
        <v>47</v>
      </c>
      <c r="D35" s="91">
        <v>0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</row>
    <row r="36" spans="1:251" ht="22.5" customHeight="1">
      <c r="A36" s="106"/>
      <c r="B36" s="93"/>
      <c r="C36" s="107"/>
      <c r="D36" s="10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</row>
    <row r="37" spans="1:251" ht="22.5" customHeight="1">
      <c r="A37" s="108" t="s">
        <v>164</v>
      </c>
      <c r="B37" s="109">
        <f>SUM(B6:B9)</f>
        <v>276.91</v>
      </c>
      <c r="C37" s="47" t="s">
        <v>165</v>
      </c>
      <c r="D37" s="110">
        <f>SUM(D7:D35)</f>
        <v>276.91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</row>
    <row r="38" spans="1:251" ht="21.75" customHeight="1">
      <c r="A38" s="111" t="s">
        <v>166</v>
      </c>
      <c r="B38" s="91">
        <v>0</v>
      </c>
      <c r="C38" s="112" t="s">
        <v>167</v>
      </c>
      <c r="D38" s="91">
        <f>D40-D37</f>
        <v>0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</row>
    <row r="39" spans="1:251" ht="20.25" customHeight="1">
      <c r="A39" s="101"/>
      <c r="B39" s="95"/>
      <c r="C39" s="98"/>
      <c r="D39" s="91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</row>
    <row r="40" spans="1:251" ht="21" customHeight="1">
      <c r="A40" s="113" t="s">
        <v>49</v>
      </c>
      <c r="B40" s="91">
        <f>B37+B38</f>
        <v>276.91</v>
      </c>
      <c r="C40" s="114" t="s">
        <v>50</v>
      </c>
      <c r="D40" s="91">
        <f>B40</f>
        <v>276.91</v>
      </c>
      <c r="E40" s="83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  <c r="IL40" s="81"/>
      <c r="IM40" s="81"/>
      <c r="IN40" s="81"/>
      <c r="IO40" s="81"/>
      <c r="IP40" s="81"/>
      <c r="IQ40" s="81"/>
    </row>
    <row r="41" spans="1:251" ht="18" customHeight="1">
      <c r="A41" s="115"/>
      <c r="B41" s="116"/>
      <c r="C41" s="116"/>
      <c r="D41" s="116"/>
      <c r="E41" s="116"/>
      <c r="F41" s="117"/>
      <c r="G41" s="117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  <c r="HP41" s="116"/>
      <c r="HQ41" s="116"/>
      <c r="HR41" s="116"/>
      <c r="HS41" s="116"/>
      <c r="HT41" s="116"/>
      <c r="HU41" s="116"/>
      <c r="HV41" s="116"/>
      <c r="HW41" s="116"/>
      <c r="HX41" s="116"/>
      <c r="HY41" s="116"/>
      <c r="HZ41" s="116"/>
      <c r="IA41" s="116"/>
      <c r="IB41" s="116"/>
      <c r="IC41" s="116"/>
      <c r="ID41" s="116"/>
      <c r="IE41" s="116"/>
      <c r="IF41" s="116"/>
      <c r="IG41" s="116"/>
      <c r="IH41" s="116"/>
      <c r="II41" s="116"/>
      <c r="IJ41" s="116"/>
      <c r="IK41" s="116"/>
      <c r="IL41" s="116"/>
      <c r="IM41" s="116"/>
      <c r="IN41" s="116"/>
      <c r="IO41" s="116"/>
      <c r="IP41" s="116"/>
      <c r="IQ41" s="116"/>
    </row>
    <row r="42" spans="1:251" ht="9.75" customHeight="1">
      <c r="A42" s="116"/>
      <c r="B42" s="116"/>
      <c r="C42" s="117"/>
      <c r="D42" s="116"/>
      <c r="E42" s="116"/>
      <c r="F42" s="116"/>
      <c r="G42" s="117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116"/>
      <c r="IO42" s="116"/>
      <c r="IP42" s="116"/>
      <c r="IQ42" s="116"/>
    </row>
    <row r="43" spans="1:251" ht="9.75" customHeight="1">
      <c r="A43" s="116"/>
      <c r="B43" s="116"/>
      <c r="C43" s="117"/>
      <c r="D43" s="116"/>
      <c r="E43" s="117"/>
      <c r="F43" s="117"/>
      <c r="G43" s="117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6"/>
      <c r="GT43" s="116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6"/>
      <c r="HI43" s="116"/>
      <c r="HJ43" s="116"/>
      <c r="HK43" s="116"/>
      <c r="HL43" s="116"/>
      <c r="HM43" s="116"/>
      <c r="HN43" s="116"/>
      <c r="HO43" s="116"/>
      <c r="HP43" s="116"/>
      <c r="HQ43" s="116"/>
      <c r="HR43" s="116"/>
      <c r="HS43" s="116"/>
      <c r="HT43" s="116"/>
      <c r="HU43" s="116"/>
      <c r="HV43" s="116"/>
      <c r="HW43" s="116"/>
      <c r="HX43" s="116"/>
      <c r="HY43" s="116"/>
      <c r="HZ43" s="116"/>
      <c r="IA43" s="116"/>
      <c r="IB43" s="116"/>
      <c r="IC43" s="116"/>
      <c r="ID43" s="116"/>
      <c r="IE43" s="116"/>
      <c r="IF43" s="116"/>
      <c r="IG43" s="116"/>
      <c r="IH43" s="116"/>
      <c r="II43" s="116"/>
      <c r="IJ43" s="116"/>
      <c r="IK43" s="116"/>
      <c r="IL43" s="116"/>
      <c r="IM43" s="116"/>
      <c r="IN43" s="116"/>
      <c r="IO43" s="116"/>
      <c r="IP43" s="116"/>
      <c r="IQ43" s="116"/>
    </row>
    <row r="44" spans="4:5" ht="9.75" customHeight="1">
      <c r="D44" s="57"/>
      <c r="E44" s="57"/>
    </row>
    <row r="48" ht="9.75" customHeight="1">
      <c r="E48" s="57"/>
    </row>
  </sheetData>
  <sheetProtection/>
  <mergeCells count="1">
    <mergeCell ref="A4:B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83203125" style="0" customWidth="1"/>
  </cols>
  <sheetData>
    <row r="1" ht="9.75" customHeight="1">
      <c r="A1" t="s">
        <v>168</v>
      </c>
    </row>
    <row r="2" spans="1:13" ht="27.75" customHeight="1">
      <c r="A2" s="40" t="s">
        <v>169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7.25" customHeight="1">
      <c r="A3" s="41" t="s">
        <v>2</v>
      </c>
      <c r="B3" s="71"/>
      <c r="C3" s="42"/>
      <c r="D3" s="42"/>
      <c r="E3" s="42"/>
      <c r="F3" s="42"/>
      <c r="G3" s="42"/>
      <c r="H3" s="42"/>
      <c r="I3" s="42"/>
      <c r="J3" s="42"/>
      <c r="K3" s="42"/>
      <c r="L3" s="75" t="s">
        <v>3</v>
      </c>
      <c r="M3" s="75"/>
    </row>
    <row r="4" spans="1:13" ht="35.25" customHeight="1">
      <c r="A4" s="43" t="s">
        <v>53</v>
      </c>
      <c r="B4" s="44" t="s">
        <v>54</v>
      </c>
      <c r="C4" s="44" t="s">
        <v>8</v>
      </c>
      <c r="D4" s="44" t="s">
        <v>166</v>
      </c>
      <c r="E4" s="45" t="s">
        <v>170</v>
      </c>
      <c r="F4" s="45" t="s">
        <v>171</v>
      </c>
      <c r="G4" s="45" t="s">
        <v>172</v>
      </c>
      <c r="H4" s="72" t="s">
        <v>173</v>
      </c>
      <c r="I4" s="72"/>
      <c r="J4" s="72"/>
      <c r="K4" s="72"/>
      <c r="L4" s="72"/>
      <c r="M4" s="72"/>
    </row>
    <row r="5" spans="1:13" ht="47.25" customHeight="1">
      <c r="A5" s="48"/>
      <c r="B5" s="49"/>
      <c r="C5" s="49"/>
      <c r="D5" s="49"/>
      <c r="E5" s="50"/>
      <c r="F5" s="50"/>
      <c r="G5" s="50"/>
      <c r="H5" s="73" t="s">
        <v>174</v>
      </c>
      <c r="I5" s="73" t="s">
        <v>175</v>
      </c>
      <c r="J5" s="73" t="s">
        <v>176</v>
      </c>
      <c r="K5" s="48" t="s">
        <v>177</v>
      </c>
      <c r="L5" s="48" t="s">
        <v>178</v>
      </c>
      <c r="M5" s="73" t="s">
        <v>179</v>
      </c>
    </row>
    <row r="6" spans="1:14" ht="19.5" customHeight="1">
      <c r="A6" s="65"/>
      <c r="B6" s="66" t="s">
        <v>8</v>
      </c>
      <c r="C6" s="55">
        <v>276.91</v>
      </c>
      <c r="D6" s="55">
        <v>0</v>
      </c>
      <c r="E6" s="55">
        <v>276.91</v>
      </c>
      <c r="F6" s="55">
        <v>0</v>
      </c>
      <c r="G6" s="55">
        <v>0</v>
      </c>
      <c r="H6" s="55">
        <v>0</v>
      </c>
      <c r="I6" s="76"/>
      <c r="J6" s="76"/>
      <c r="K6" s="76"/>
      <c r="L6" s="76"/>
      <c r="M6" s="77"/>
      <c r="N6" s="57"/>
    </row>
    <row r="7" spans="1:14" ht="19.5" customHeight="1">
      <c r="A7" s="65" t="s">
        <v>57</v>
      </c>
      <c r="B7" s="66" t="s">
        <v>58</v>
      </c>
      <c r="C7" s="55">
        <v>207.92</v>
      </c>
      <c r="D7" s="55">
        <v>0</v>
      </c>
      <c r="E7" s="55">
        <v>207.92</v>
      </c>
      <c r="F7" s="55">
        <v>0</v>
      </c>
      <c r="G7" s="55">
        <v>0</v>
      </c>
      <c r="H7" s="55">
        <v>0</v>
      </c>
      <c r="I7" s="76"/>
      <c r="J7" s="76"/>
      <c r="K7" s="76"/>
      <c r="L7" s="76"/>
      <c r="M7" s="77"/>
      <c r="N7" s="57"/>
    </row>
    <row r="8" spans="1:13" ht="19.5" customHeight="1">
      <c r="A8" s="65" t="s">
        <v>59</v>
      </c>
      <c r="B8" s="66" t="s">
        <v>60</v>
      </c>
      <c r="C8" s="55">
        <v>156.92</v>
      </c>
      <c r="D8" s="55">
        <v>0</v>
      </c>
      <c r="E8" s="55">
        <v>156.92</v>
      </c>
      <c r="F8" s="55">
        <v>0</v>
      </c>
      <c r="G8" s="55">
        <v>0</v>
      </c>
      <c r="H8" s="55">
        <v>0</v>
      </c>
      <c r="I8" s="76"/>
      <c r="J8" s="76"/>
      <c r="K8" s="76"/>
      <c r="L8" s="76"/>
      <c r="M8" s="77"/>
    </row>
    <row r="9" spans="1:13" ht="19.5" customHeight="1">
      <c r="A9" s="65" t="s">
        <v>61</v>
      </c>
      <c r="B9" s="66" t="s">
        <v>62</v>
      </c>
      <c r="C9" s="55">
        <v>124.36</v>
      </c>
      <c r="D9" s="55">
        <v>0</v>
      </c>
      <c r="E9" s="55">
        <v>124.36</v>
      </c>
      <c r="F9" s="55">
        <v>0</v>
      </c>
      <c r="G9" s="55">
        <v>0</v>
      </c>
      <c r="H9" s="55">
        <v>0</v>
      </c>
      <c r="I9" s="76"/>
      <c r="J9" s="76"/>
      <c r="K9" s="76"/>
      <c r="L9" s="76"/>
      <c r="M9" s="77"/>
    </row>
    <row r="10" spans="1:13" ht="19.5" customHeight="1">
      <c r="A10" s="65" t="s">
        <v>61</v>
      </c>
      <c r="B10" s="66" t="s">
        <v>62</v>
      </c>
      <c r="C10" s="55">
        <v>1.49</v>
      </c>
      <c r="D10" s="55">
        <v>0</v>
      </c>
      <c r="E10" s="55">
        <v>1.49</v>
      </c>
      <c r="F10" s="55">
        <v>0</v>
      </c>
      <c r="G10" s="55">
        <v>0</v>
      </c>
      <c r="H10" s="55">
        <v>0</v>
      </c>
      <c r="I10" s="76"/>
      <c r="J10" s="76"/>
      <c r="K10" s="76"/>
      <c r="L10" s="76"/>
      <c r="M10" s="77"/>
    </row>
    <row r="11" spans="1:13" ht="19.5" customHeight="1">
      <c r="A11" s="65" t="s">
        <v>61</v>
      </c>
      <c r="B11" s="66" t="s">
        <v>62</v>
      </c>
      <c r="C11" s="55">
        <v>31.07</v>
      </c>
      <c r="D11" s="55">
        <v>0</v>
      </c>
      <c r="E11" s="55">
        <v>31.07</v>
      </c>
      <c r="F11" s="55">
        <v>0</v>
      </c>
      <c r="G11" s="55">
        <v>0</v>
      </c>
      <c r="H11" s="55">
        <v>0</v>
      </c>
      <c r="I11" s="76"/>
      <c r="J11" s="76"/>
      <c r="K11" s="76"/>
      <c r="L11" s="76"/>
      <c r="M11" s="77"/>
    </row>
    <row r="12" spans="1:13" ht="19.5" customHeight="1">
      <c r="A12" s="65" t="s">
        <v>63</v>
      </c>
      <c r="B12" s="66" t="s">
        <v>64</v>
      </c>
      <c r="C12" s="55">
        <v>51</v>
      </c>
      <c r="D12" s="55">
        <v>0</v>
      </c>
      <c r="E12" s="55">
        <v>51</v>
      </c>
      <c r="F12" s="55">
        <v>0</v>
      </c>
      <c r="G12" s="55">
        <v>0</v>
      </c>
      <c r="H12" s="55">
        <v>0</v>
      </c>
      <c r="I12" s="76"/>
      <c r="J12" s="76"/>
      <c r="K12" s="76"/>
      <c r="L12" s="76"/>
      <c r="M12" s="77"/>
    </row>
    <row r="13" spans="1:13" ht="19.5" customHeight="1">
      <c r="A13" s="65" t="s">
        <v>65</v>
      </c>
      <c r="B13" s="66" t="s">
        <v>66</v>
      </c>
      <c r="C13" s="55">
        <v>51</v>
      </c>
      <c r="D13" s="55">
        <v>0</v>
      </c>
      <c r="E13" s="55">
        <v>51</v>
      </c>
      <c r="F13" s="55">
        <v>0</v>
      </c>
      <c r="G13" s="55">
        <v>0</v>
      </c>
      <c r="H13" s="55">
        <v>0</v>
      </c>
      <c r="I13" s="76"/>
      <c r="J13" s="76"/>
      <c r="K13" s="76"/>
      <c r="L13" s="76"/>
      <c r="M13" s="77"/>
    </row>
    <row r="14" spans="1:13" ht="19.5" customHeight="1">
      <c r="A14" s="65" t="s">
        <v>67</v>
      </c>
      <c r="B14" s="66" t="s">
        <v>68</v>
      </c>
      <c r="C14" s="55">
        <v>31.96</v>
      </c>
      <c r="D14" s="55">
        <v>0</v>
      </c>
      <c r="E14" s="55">
        <v>31.96</v>
      </c>
      <c r="F14" s="55">
        <v>0</v>
      </c>
      <c r="G14" s="55">
        <v>0</v>
      </c>
      <c r="H14" s="55">
        <v>0</v>
      </c>
      <c r="I14" s="76"/>
      <c r="J14" s="76"/>
      <c r="K14" s="76"/>
      <c r="L14" s="76"/>
      <c r="M14" s="77"/>
    </row>
    <row r="15" spans="1:13" ht="19.5" customHeight="1">
      <c r="A15" s="65" t="s">
        <v>69</v>
      </c>
      <c r="B15" s="66" t="s">
        <v>70</v>
      </c>
      <c r="C15" s="55">
        <v>31.96</v>
      </c>
      <c r="D15" s="55">
        <v>0</v>
      </c>
      <c r="E15" s="55">
        <v>31.96</v>
      </c>
      <c r="F15" s="55">
        <v>0</v>
      </c>
      <c r="G15" s="55">
        <v>0</v>
      </c>
      <c r="H15" s="55">
        <v>0</v>
      </c>
      <c r="I15" s="76"/>
      <c r="J15" s="76"/>
      <c r="K15" s="76"/>
      <c r="L15" s="76"/>
      <c r="M15" s="77"/>
    </row>
    <row r="16" spans="1:13" ht="19.5" customHeight="1">
      <c r="A16" s="65" t="s">
        <v>71</v>
      </c>
      <c r="B16" s="66" t="s">
        <v>72</v>
      </c>
      <c r="C16" s="55">
        <v>0.7</v>
      </c>
      <c r="D16" s="55">
        <v>0</v>
      </c>
      <c r="E16" s="55">
        <v>0.7</v>
      </c>
      <c r="F16" s="55">
        <v>0</v>
      </c>
      <c r="G16" s="55">
        <v>0</v>
      </c>
      <c r="H16" s="55">
        <v>0</v>
      </c>
      <c r="I16" s="76"/>
      <c r="J16" s="76"/>
      <c r="K16" s="76"/>
      <c r="L16" s="76"/>
      <c r="M16" s="77"/>
    </row>
    <row r="17" spans="1:13" ht="19.5" customHeight="1">
      <c r="A17" s="65" t="s">
        <v>71</v>
      </c>
      <c r="B17" s="66" t="s">
        <v>72</v>
      </c>
      <c r="C17" s="55">
        <v>0.01</v>
      </c>
      <c r="D17" s="55">
        <v>0</v>
      </c>
      <c r="E17" s="55">
        <v>0.01</v>
      </c>
      <c r="F17" s="55">
        <v>0</v>
      </c>
      <c r="G17" s="55">
        <v>0</v>
      </c>
      <c r="H17" s="55">
        <v>0</v>
      </c>
      <c r="I17" s="76"/>
      <c r="J17" s="76"/>
      <c r="K17" s="76"/>
      <c r="L17" s="76"/>
      <c r="M17" s="77"/>
    </row>
    <row r="18" spans="1:13" ht="19.5" customHeight="1">
      <c r="A18" s="65" t="s">
        <v>71</v>
      </c>
      <c r="B18" s="66" t="s">
        <v>72</v>
      </c>
      <c r="C18" s="55">
        <v>11.59</v>
      </c>
      <c r="D18" s="55">
        <v>0</v>
      </c>
      <c r="E18" s="55">
        <v>11.59</v>
      </c>
      <c r="F18" s="55">
        <v>0</v>
      </c>
      <c r="G18" s="55">
        <v>0</v>
      </c>
      <c r="H18" s="55">
        <v>0</v>
      </c>
      <c r="I18" s="76"/>
      <c r="J18" s="76"/>
      <c r="K18" s="76"/>
      <c r="L18" s="76"/>
      <c r="M18" s="77"/>
    </row>
    <row r="19" spans="1:13" ht="19.5" customHeight="1">
      <c r="A19" s="65" t="s">
        <v>73</v>
      </c>
      <c r="B19" s="66" t="s">
        <v>74</v>
      </c>
      <c r="C19" s="55">
        <v>19.66</v>
      </c>
      <c r="D19" s="55">
        <v>0</v>
      </c>
      <c r="E19" s="55">
        <v>19.66</v>
      </c>
      <c r="F19" s="55">
        <v>0</v>
      </c>
      <c r="G19" s="55">
        <v>0</v>
      </c>
      <c r="H19" s="55">
        <v>0</v>
      </c>
      <c r="I19" s="76"/>
      <c r="J19" s="76"/>
      <c r="K19" s="76"/>
      <c r="L19" s="76"/>
      <c r="M19" s="77"/>
    </row>
    <row r="20" spans="1:13" ht="19.5" customHeight="1">
      <c r="A20" s="65" t="s">
        <v>75</v>
      </c>
      <c r="B20" s="66" t="s">
        <v>76</v>
      </c>
      <c r="C20" s="55">
        <v>22.22</v>
      </c>
      <c r="D20" s="55">
        <v>0</v>
      </c>
      <c r="E20" s="55">
        <v>22.22</v>
      </c>
      <c r="F20" s="55">
        <v>0</v>
      </c>
      <c r="G20" s="55">
        <v>0</v>
      </c>
      <c r="H20" s="55">
        <v>0</v>
      </c>
      <c r="I20" s="76"/>
      <c r="J20" s="76"/>
      <c r="K20" s="76"/>
      <c r="L20" s="76"/>
      <c r="M20" s="77"/>
    </row>
    <row r="21" spans="1:13" ht="19.5" customHeight="1">
      <c r="A21" s="65" t="s">
        <v>77</v>
      </c>
      <c r="B21" s="66" t="s">
        <v>78</v>
      </c>
      <c r="C21" s="55">
        <v>22.22</v>
      </c>
      <c r="D21" s="55">
        <v>0</v>
      </c>
      <c r="E21" s="55">
        <v>22.22</v>
      </c>
      <c r="F21" s="55">
        <v>0</v>
      </c>
      <c r="G21" s="55">
        <v>0</v>
      </c>
      <c r="H21" s="55">
        <v>0</v>
      </c>
      <c r="I21" s="76"/>
      <c r="J21" s="76"/>
      <c r="K21" s="76"/>
      <c r="L21" s="76"/>
      <c r="M21" s="77"/>
    </row>
    <row r="22" spans="1:13" ht="19.5" customHeight="1">
      <c r="A22" s="65" t="s">
        <v>79</v>
      </c>
      <c r="B22" s="66" t="s">
        <v>80</v>
      </c>
      <c r="C22" s="55">
        <v>8</v>
      </c>
      <c r="D22" s="55">
        <v>0</v>
      </c>
      <c r="E22" s="55">
        <v>8</v>
      </c>
      <c r="F22" s="55">
        <v>0</v>
      </c>
      <c r="G22" s="55">
        <v>0</v>
      </c>
      <c r="H22" s="55">
        <v>0</v>
      </c>
      <c r="I22" s="76"/>
      <c r="J22" s="76"/>
      <c r="K22" s="76"/>
      <c r="L22" s="76"/>
      <c r="M22" s="77"/>
    </row>
    <row r="23" spans="1:13" ht="19.5" customHeight="1">
      <c r="A23" s="65" t="s">
        <v>79</v>
      </c>
      <c r="B23" s="66" t="s">
        <v>80</v>
      </c>
      <c r="C23" s="55">
        <v>7.99</v>
      </c>
      <c r="D23" s="55">
        <v>0</v>
      </c>
      <c r="E23" s="55">
        <v>7.99</v>
      </c>
      <c r="F23" s="55">
        <v>0</v>
      </c>
      <c r="G23" s="55">
        <v>0</v>
      </c>
      <c r="H23" s="55">
        <v>0</v>
      </c>
      <c r="I23" s="76"/>
      <c r="J23" s="76"/>
      <c r="K23" s="76"/>
      <c r="L23" s="76"/>
      <c r="M23" s="77"/>
    </row>
    <row r="24" spans="1:13" ht="19.5" customHeight="1">
      <c r="A24" s="65" t="s">
        <v>81</v>
      </c>
      <c r="B24" s="66" t="s">
        <v>82</v>
      </c>
      <c r="C24" s="55">
        <v>2.54</v>
      </c>
      <c r="D24" s="55">
        <v>0</v>
      </c>
      <c r="E24" s="55">
        <v>2.54</v>
      </c>
      <c r="F24" s="55">
        <v>0</v>
      </c>
      <c r="G24" s="55">
        <v>0</v>
      </c>
      <c r="H24" s="55">
        <v>0</v>
      </c>
      <c r="I24" s="76"/>
      <c r="J24" s="76"/>
      <c r="K24" s="76"/>
      <c r="L24" s="76"/>
      <c r="M24" s="77"/>
    </row>
    <row r="25" spans="1:13" ht="19.5" customHeight="1">
      <c r="A25" s="65" t="s">
        <v>81</v>
      </c>
      <c r="B25" s="66" t="s">
        <v>82</v>
      </c>
      <c r="C25" s="55">
        <v>3.69</v>
      </c>
      <c r="D25" s="55">
        <v>0</v>
      </c>
      <c r="E25" s="55">
        <v>3.69</v>
      </c>
      <c r="F25" s="55">
        <v>0</v>
      </c>
      <c r="G25" s="55">
        <v>0</v>
      </c>
      <c r="H25" s="55">
        <v>0</v>
      </c>
      <c r="I25" s="76"/>
      <c r="J25" s="76"/>
      <c r="K25" s="76"/>
      <c r="L25" s="76"/>
      <c r="M25" s="77"/>
    </row>
    <row r="26" spans="1:13" ht="19.5" customHeight="1">
      <c r="A26" s="65" t="s">
        <v>83</v>
      </c>
      <c r="B26" s="66" t="s">
        <v>84</v>
      </c>
      <c r="C26" s="55">
        <v>14.81</v>
      </c>
      <c r="D26" s="55">
        <v>0</v>
      </c>
      <c r="E26" s="55">
        <v>14.81</v>
      </c>
      <c r="F26" s="55">
        <v>0</v>
      </c>
      <c r="G26" s="55">
        <v>0</v>
      </c>
      <c r="H26" s="55">
        <v>0</v>
      </c>
      <c r="I26" s="76"/>
      <c r="J26" s="76"/>
      <c r="K26" s="76"/>
      <c r="L26" s="76"/>
      <c r="M26" s="77"/>
    </row>
    <row r="27" spans="1:13" ht="19.5" customHeight="1">
      <c r="A27" s="65" t="s">
        <v>85</v>
      </c>
      <c r="B27" s="66" t="s">
        <v>86</v>
      </c>
      <c r="C27" s="55">
        <v>14.81</v>
      </c>
      <c r="D27" s="55">
        <v>0</v>
      </c>
      <c r="E27" s="55">
        <v>14.81</v>
      </c>
      <c r="F27" s="55">
        <v>0</v>
      </c>
      <c r="G27" s="55">
        <v>0</v>
      </c>
      <c r="H27" s="55">
        <v>0</v>
      </c>
      <c r="I27" s="76"/>
      <c r="J27" s="76"/>
      <c r="K27" s="76"/>
      <c r="L27" s="76"/>
      <c r="M27" s="77"/>
    </row>
    <row r="28" spans="1:13" ht="19.5" customHeight="1">
      <c r="A28" s="65" t="s">
        <v>87</v>
      </c>
      <c r="B28" s="66" t="s">
        <v>88</v>
      </c>
      <c r="C28" s="55">
        <v>14.81</v>
      </c>
      <c r="D28" s="55">
        <v>0</v>
      </c>
      <c r="E28" s="55">
        <v>14.81</v>
      </c>
      <c r="F28" s="55">
        <v>0</v>
      </c>
      <c r="G28" s="55">
        <v>0</v>
      </c>
      <c r="H28" s="55">
        <v>0</v>
      </c>
      <c r="I28" s="76"/>
      <c r="J28" s="76"/>
      <c r="K28" s="76"/>
      <c r="L28" s="76"/>
      <c r="M28" s="77"/>
    </row>
    <row r="29" spans="1:14" ht="19.5" customHeight="1">
      <c r="A29" s="58"/>
      <c r="B29" s="58"/>
      <c r="C29" s="59"/>
      <c r="D29" s="59"/>
      <c r="E29" s="59"/>
      <c r="F29" s="59"/>
      <c r="G29" s="59"/>
      <c r="H29" s="59"/>
      <c r="I29" s="59"/>
      <c r="J29" s="59"/>
      <c r="K29" s="78"/>
      <c r="L29" s="78"/>
      <c r="M29" s="59"/>
      <c r="N29" s="57"/>
    </row>
    <row r="30" spans="1:13" ht="19.5" customHeight="1">
      <c r="A30" s="60"/>
      <c r="B30" s="70"/>
      <c r="C30" s="61"/>
      <c r="D30" s="61"/>
      <c r="E30" s="61"/>
      <c r="F30" s="61"/>
      <c r="G30" s="61"/>
      <c r="H30" s="61"/>
      <c r="I30" s="61"/>
      <c r="J30" s="74"/>
      <c r="K30" s="61"/>
      <c r="L30" s="61"/>
      <c r="M30" s="61"/>
    </row>
    <row r="31" spans="1:13" ht="19.5" customHeight="1">
      <c r="A31" s="62"/>
      <c r="B31" s="62"/>
      <c r="C31" s="74"/>
      <c r="D31" s="61"/>
      <c r="E31" s="61"/>
      <c r="F31" s="61"/>
      <c r="G31" s="61"/>
      <c r="H31" s="61"/>
      <c r="I31" s="61"/>
      <c r="J31" s="61"/>
      <c r="K31" s="74"/>
      <c r="L31" s="61"/>
      <c r="M31" s="61"/>
    </row>
  </sheetData>
  <sheetProtection/>
  <mergeCells count="9">
    <mergeCell ref="L3:M3"/>
    <mergeCell ref="H4:M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  <col min="7" max="10" width="8.83203125" style="0" customWidth="1"/>
  </cols>
  <sheetData>
    <row r="1" ht="9.75" customHeight="1">
      <c r="A1" s="57" t="s">
        <v>180</v>
      </c>
    </row>
    <row r="2" spans="1:6" ht="18.75" customHeight="1">
      <c r="A2" s="63" t="s">
        <v>181</v>
      </c>
      <c r="B2" s="63"/>
      <c r="C2" s="63"/>
      <c r="D2" s="63"/>
      <c r="E2" s="63"/>
      <c r="F2" s="63"/>
    </row>
    <row r="3" spans="1:5" ht="22.5" customHeight="1">
      <c r="A3" s="41" t="s">
        <v>2</v>
      </c>
      <c r="B3" s="42"/>
      <c r="C3" s="42"/>
      <c r="D3" s="42"/>
      <c r="E3" s="64" t="s">
        <v>3</v>
      </c>
    </row>
    <row r="4" spans="1:5" ht="19.5" customHeight="1">
      <c r="A4" s="49" t="s">
        <v>53</v>
      </c>
      <c r="B4" s="48" t="s">
        <v>54</v>
      </c>
      <c r="C4" s="48" t="s">
        <v>8</v>
      </c>
      <c r="D4" s="48" t="s">
        <v>55</v>
      </c>
      <c r="E4" s="48" t="s">
        <v>56</v>
      </c>
    </row>
    <row r="5" spans="1:7" ht="19.5" customHeight="1">
      <c r="A5" s="65"/>
      <c r="B5" s="66" t="s">
        <v>8</v>
      </c>
      <c r="C5" s="67">
        <v>276.91</v>
      </c>
      <c r="D5" s="67">
        <v>225.91</v>
      </c>
      <c r="E5" s="68">
        <v>51</v>
      </c>
      <c r="F5" s="57"/>
      <c r="G5" s="57"/>
    </row>
    <row r="6" spans="1:9" ht="19.5" customHeight="1">
      <c r="A6" s="65" t="s">
        <v>57</v>
      </c>
      <c r="B6" s="66" t="s">
        <v>58</v>
      </c>
      <c r="C6" s="67">
        <v>207.92</v>
      </c>
      <c r="D6" s="67">
        <v>156.92</v>
      </c>
      <c r="E6" s="68">
        <v>51</v>
      </c>
      <c r="G6" s="57"/>
      <c r="I6" s="57"/>
    </row>
    <row r="7" spans="1:8" ht="19.5" customHeight="1">
      <c r="A7" s="65" t="s">
        <v>59</v>
      </c>
      <c r="B7" s="66" t="s">
        <v>60</v>
      </c>
      <c r="C7" s="67">
        <v>156.92</v>
      </c>
      <c r="D7" s="67">
        <v>156.92</v>
      </c>
      <c r="E7" s="68">
        <v>0</v>
      </c>
      <c r="G7" s="57"/>
      <c r="H7" s="57"/>
    </row>
    <row r="8" spans="1:8" ht="19.5" customHeight="1">
      <c r="A8" s="65" t="s">
        <v>61</v>
      </c>
      <c r="B8" s="66" t="s">
        <v>62</v>
      </c>
      <c r="C8" s="67">
        <v>156.92</v>
      </c>
      <c r="D8" s="67">
        <v>156.92</v>
      </c>
      <c r="E8" s="68">
        <v>0</v>
      </c>
      <c r="H8" s="57"/>
    </row>
    <row r="9" spans="1:10" ht="19.5" customHeight="1">
      <c r="A9" s="65" t="s">
        <v>63</v>
      </c>
      <c r="B9" s="66" t="s">
        <v>64</v>
      </c>
      <c r="C9" s="67">
        <v>51</v>
      </c>
      <c r="D9" s="67">
        <v>0</v>
      </c>
      <c r="E9" s="68">
        <v>51</v>
      </c>
      <c r="G9" s="57"/>
      <c r="H9" s="57"/>
      <c r="J9" s="57"/>
    </row>
    <row r="10" spans="1:8" ht="19.5" customHeight="1">
      <c r="A10" s="65" t="s">
        <v>65</v>
      </c>
      <c r="B10" s="66" t="s">
        <v>66</v>
      </c>
      <c r="C10" s="67">
        <v>51</v>
      </c>
      <c r="D10" s="67">
        <v>0</v>
      </c>
      <c r="E10" s="68">
        <v>51</v>
      </c>
      <c r="F10" s="57"/>
      <c r="H10" s="57"/>
    </row>
    <row r="11" spans="1:5" ht="19.5" customHeight="1">
      <c r="A11" s="65" t="s">
        <v>67</v>
      </c>
      <c r="B11" s="66" t="s">
        <v>68</v>
      </c>
      <c r="C11" s="67">
        <v>31.96</v>
      </c>
      <c r="D11" s="67">
        <v>31.96</v>
      </c>
      <c r="E11" s="68">
        <v>0</v>
      </c>
    </row>
    <row r="12" spans="1:5" ht="19.5" customHeight="1">
      <c r="A12" s="65" t="s">
        <v>69</v>
      </c>
      <c r="B12" s="66" t="s">
        <v>70</v>
      </c>
      <c r="C12" s="67">
        <v>31.96</v>
      </c>
      <c r="D12" s="67">
        <v>31.96</v>
      </c>
      <c r="E12" s="68">
        <v>0</v>
      </c>
    </row>
    <row r="13" spans="1:5" ht="19.5" customHeight="1">
      <c r="A13" s="65" t="s">
        <v>71</v>
      </c>
      <c r="B13" s="66" t="s">
        <v>72</v>
      </c>
      <c r="C13" s="67">
        <v>12.3</v>
      </c>
      <c r="D13" s="67">
        <v>12.3</v>
      </c>
      <c r="E13" s="68">
        <v>0</v>
      </c>
    </row>
    <row r="14" spans="1:5" ht="19.5" customHeight="1">
      <c r="A14" s="65" t="s">
        <v>73</v>
      </c>
      <c r="B14" s="66" t="s">
        <v>74</v>
      </c>
      <c r="C14" s="67">
        <v>19.66</v>
      </c>
      <c r="D14" s="67">
        <v>19.66</v>
      </c>
      <c r="E14" s="68">
        <v>0</v>
      </c>
    </row>
    <row r="15" spans="1:5" ht="19.5" customHeight="1">
      <c r="A15" s="65" t="s">
        <v>75</v>
      </c>
      <c r="B15" s="66" t="s">
        <v>76</v>
      </c>
      <c r="C15" s="67">
        <v>22.22</v>
      </c>
      <c r="D15" s="67">
        <v>22.22</v>
      </c>
      <c r="E15" s="68">
        <v>0</v>
      </c>
    </row>
    <row r="16" spans="1:5" ht="19.5" customHeight="1">
      <c r="A16" s="65" t="s">
        <v>77</v>
      </c>
      <c r="B16" s="66" t="s">
        <v>78</v>
      </c>
      <c r="C16" s="67">
        <v>22.22</v>
      </c>
      <c r="D16" s="67">
        <v>22.22</v>
      </c>
      <c r="E16" s="68">
        <v>0</v>
      </c>
    </row>
    <row r="17" spans="1:5" ht="19.5" customHeight="1">
      <c r="A17" s="65" t="s">
        <v>79</v>
      </c>
      <c r="B17" s="66" t="s">
        <v>80</v>
      </c>
      <c r="C17" s="67">
        <v>15.99</v>
      </c>
      <c r="D17" s="67">
        <v>15.99</v>
      </c>
      <c r="E17" s="68">
        <v>0</v>
      </c>
    </row>
    <row r="18" spans="1:5" ht="19.5" customHeight="1">
      <c r="A18" s="65" t="s">
        <v>81</v>
      </c>
      <c r="B18" s="66" t="s">
        <v>82</v>
      </c>
      <c r="C18" s="67">
        <v>6.23</v>
      </c>
      <c r="D18" s="67">
        <v>6.23</v>
      </c>
      <c r="E18" s="68">
        <v>0</v>
      </c>
    </row>
    <row r="19" spans="1:5" ht="19.5" customHeight="1">
      <c r="A19" s="65" t="s">
        <v>83</v>
      </c>
      <c r="B19" s="66" t="s">
        <v>84</v>
      </c>
      <c r="C19" s="67">
        <v>14.81</v>
      </c>
      <c r="D19" s="67">
        <v>14.81</v>
      </c>
      <c r="E19" s="68">
        <v>0</v>
      </c>
    </row>
    <row r="20" spans="1:5" ht="19.5" customHeight="1">
      <c r="A20" s="65" t="s">
        <v>85</v>
      </c>
      <c r="B20" s="66" t="s">
        <v>86</v>
      </c>
      <c r="C20" s="67">
        <v>14.81</v>
      </c>
      <c r="D20" s="67">
        <v>14.81</v>
      </c>
      <c r="E20" s="68">
        <v>0</v>
      </c>
    </row>
    <row r="21" spans="1:5" ht="19.5" customHeight="1">
      <c r="A21" s="65" t="s">
        <v>87</v>
      </c>
      <c r="B21" s="66" t="s">
        <v>88</v>
      </c>
      <c r="C21" s="67">
        <v>14.81</v>
      </c>
      <c r="D21" s="67">
        <v>14.81</v>
      </c>
      <c r="E21" s="68">
        <v>0</v>
      </c>
    </row>
    <row r="22" spans="1:9" ht="19.5" customHeight="1">
      <c r="A22" s="58"/>
      <c r="B22" s="58"/>
      <c r="C22" s="69"/>
      <c r="D22" s="69"/>
      <c r="E22" s="69"/>
      <c r="G22" s="57"/>
      <c r="I22" s="57"/>
    </row>
    <row r="23" spans="1:8" ht="19.5" customHeight="1">
      <c r="A23" s="60"/>
      <c r="B23" s="70"/>
      <c r="C23" s="62"/>
      <c r="D23" s="62"/>
      <c r="E23" s="62"/>
      <c r="G23" s="57"/>
      <c r="H23" s="57"/>
    </row>
    <row r="24" spans="1:8" ht="19.5" customHeight="1">
      <c r="A24" s="62"/>
      <c r="B24" s="62"/>
      <c r="C24" s="62"/>
      <c r="D24" s="62"/>
      <c r="E24" s="62"/>
      <c r="H24" s="57"/>
    </row>
    <row r="25" spans="1:10" ht="19.5" customHeight="1">
      <c r="A25" s="62"/>
      <c r="B25" s="62"/>
      <c r="C25" s="62"/>
      <c r="D25" s="62"/>
      <c r="E25" s="62"/>
      <c r="G25" s="57"/>
      <c r="H25" s="57"/>
      <c r="J25" s="57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workbookViewId="0" topLeftCell="A1">
      <selection activeCell="G3" sqref="G3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  <col min="7" max="7" width="17.66015625" style="0" customWidth="1"/>
  </cols>
  <sheetData>
    <row r="1" ht="9.75" customHeight="1">
      <c r="A1" t="s">
        <v>182</v>
      </c>
    </row>
    <row r="2" spans="1:7" ht="27.75" customHeight="1">
      <c r="A2" s="40" t="s">
        <v>183</v>
      </c>
      <c r="B2" s="40"/>
      <c r="C2" s="40"/>
      <c r="D2" s="40"/>
      <c r="E2" s="40"/>
      <c r="F2" s="40"/>
      <c r="G2" s="40"/>
    </row>
    <row r="3" spans="1:7" ht="17.25" customHeight="1">
      <c r="A3" s="41" t="s">
        <v>2</v>
      </c>
      <c r="B3" s="42"/>
      <c r="C3" s="42"/>
      <c r="D3" s="42"/>
      <c r="E3" s="42"/>
      <c r="F3" s="42"/>
      <c r="G3" s="5" t="s">
        <v>3</v>
      </c>
    </row>
    <row r="4" spans="1:7" ht="35.25" customHeight="1">
      <c r="A4" s="43" t="s">
        <v>184</v>
      </c>
      <c r="B4" s="44" t="s">
        <v>8</v>
      </c>
      <c r="C4" s="45" t="s">
        <v>185</v>
      </c>
      <c r="D4" s="45" t="s">
        <v>186</v>
      </c>
      <c r="E4" s="46" t="s">
        <v>172</v>
      </c>
      <c r="F4" s="47" t="s">
        <v>187</v>
      </c>
      <c r="G4" s="47"/>
    </row>
    <row r="5" spans="1:7" ht="47.25" customHeight="1">
      <c r="A5" s="48"/>
      <c r="B5" s="49"/>
      <c r="C5" s="50"/>
      <c r="D5" s="50"/>
      <c r="E5" s="50"/>
      <c r="F5" s="51" t="s">
        <v>173</v>
      </c>
      <c r="G5" s="52" t="s">
        <v>166</v>
      </c>
    </row>
    <row r="6" spans="1:9" ht="19.5" customHeight="1">
      <c r="A6" s="53" t="s">
        <v>8</v>
      </c>
      <c r="B6" s="54">
        <v>2</v>
      </c>
      <c r="C6" s="54">
        <v>2</v>
      </c>
      <c r="D6" s="54">
        <v>0</v>
      </c>
      <c r="E6" s="54">
        <v>0</v>
      </c>
      <c r="F6" s="55">
        <v>0</v>
      </c>
      <c r="G6" s="56">
        <v>0</v>
      </c>
      <c r="H6" s="57"/>
      <c r="I6" s="57"/>
    </row>
    <row r="7" spans="1:9" ht="19.5" customHeight="1">
      <c r="A7" s="53" t="s">
        <v>188</v>
      </c>
      <c r="B7" s="54">
        <v>2</v>
      </c>
      <c r="C7" s="54">
        <v>2</v>
      </c>
      <c r="D7" s="54">
        <v>0</v>
      </c>
      <c r="E7" s="54">
        <v>0</v>
      </c>
      <c r="F7" s="55">
        <v>0</v>
      </c>
      <c r="G7" s="56">
        <v>0</v>
      </c>
      <c r="H7" s="57"/>
      <c r="I7" s="57"/>
    </row>
    <row r="8" spans="1:8" ht="19.5" customHeight="1">
      <c r="A8" s="53" t="s">
        <v>189</v>
      </c>
      <c r="B8" s="54">
        <v>2</v>
      </c>
      <c r="C8" s="54">
        <v>2</v>
      </c>
      <c r="D8" s="54">
        <v>0</v>
      </c>
      <c r="E8" s="54">
        <v>0</v>
      </c>
      <c r="F8" s="55">
        <v>0</v>
      </c>
      <c r="G8" s="56">
        <v>0</v>
      </c>
      <c r="H8" s="57"/>
    </row>
    <row r="9" spans="1:9" ht="19.5" customHeight="1">
      <c r="A9" s="58"/>
      <c r="B9" s="59"/>
      <c r="C9" s="59"/>
      <c r="D9" s="59"/>
      <c r="E9" s="59"/>
      <c r="F9" s="59"/>
      <c r="G9" s="59"/>
      <c r="H9" s="57"/>
      <c r="I9" s="57"/>
    </row>
    <row r="10" spans="1:8" ht="19.5" customHeight="1">
      <c r="A10" s="60"/>
      <c r="B10" s="61"/>
      <c r="C10" s="61"/>
      <c r="D10" s="61"/>
      <c r="E10" s="61"/>
      <c r="F10" s="61"/>
      <c r="G10" s="61"/>
      <c r="H10" s="57"/>
    </row>
    <row r="11" spans="1:9" ht="19.5" customHeight="1">
      <c r="A11" s="62"/>
      <c r="B11" s="61"/>
      <c r="C11" s="61"/>
      <c r="D11" s="61"/>
      <c r="E11" s="61"/>
      <c r="F11" s="61"/>
      <c r="G11" s="61"/>
      <c r="H11" s="57"/>
      <c r="I11" s="57"/>
    </row>
    <row r="12" spans="1:4" ht="18" customHeight="1">
      <c r="A12" s="18"/>
      <c r="C12" s="57"/>
      <c r="D12" s="57"/>
    </row>
    <row r="13" ht="12.75" customHeight="1">
      <c r="C13" s="57"/>
    </row>
    <row r="14" ht="12.75" customHeight="1">
      <c r="C14" s="57"/>
    </row>
    <row r="15" ht="12.75" customHeight="1">
      <c r="C15" s="57"/>
    </row>
  </sheetData>
  <sheetProtection/>
  <mergeCells count="6">
    <mergeCell ref="F4:G4"/>
    <mergeCell ref="A4:A5"/>
    <mergeCell ref="B4:B5"/>
    <mergeCell ref="C4:C5"/>
    <mergeCell ref="D4:D5"/>
    <mergeCell ref="E4:E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张芳</cp:lastModifiedBy>
  <dcterms:created xsi:type="dcterms:W3CDTF">2020-02-07T07:48:25Z</dcterms:created>
  <dcterms:modified xsi:type="dcterms:W3CDTF">2021-02-11T07:18:43Z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